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042\OneDrive - CPGPLC\2019.20中央店メニュー\"/>
    </mc:Choice>
  </mc:AlternateContent>
  <xr:revisionPtr revIDLastSave="0" documentId="13_ncr:1_{F6750820-EAFF-4E13-9BC8-F7A5E62557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掲示用メニュー" sheetId="4" r:id="rId1"/>
    <sheet name="メニュー表" sheetId="1" state="hidden" r:id="rId2"/>
    <sheet name="アレルゲン表" sheetId="2" r:id="rId3"/>
    <sheet name="Sheet1" sheetId="3" r:id="rId4"/>
  </sheets>
  <definedNames>
    <definedName name="_xlnm.Print_Area" localSheetId="2">アレルゲン表!$A$1:$AG$101</definedName>
    <definedName name="_xlnm.Print_Area" localSheetId="1">メニュー表!$A$1:$H$50</definedName>
    <definedName name="_xlnm.Print_Area" localSheetId="0">掲示用メニュー!$B$2:$I$30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31" i="2" l="1"/>
  <c r="Z30" i="2"/>
  <c r="Z29" i="2"/>
  <c r="R31" i="2"/>
  <c r="R30" i="2"/>
  <c r="R29" i="2"/>
  <c r="J31" i="2"/>
  <c r="J30" i="2"/>
  <c r="J29" i="2"/>
  <c r="B30" i="2"/>
  <c r="B29" i="2"/>
  <c r="B31" i="2"/>
  <c r="J80" i="2"/>
  <c r="B80" i="2"/>
  <c r="J94" i="2" l="1"/>
  <c r="B94" i="2"/>
  <c r="J61" i="2"/>
  <c r="B61" i="2"/>
  <c r="Z43" i="2"/>
  <c r="R43" i="2"/>
  <c r="J43" i="2"/>
  <c r="B43" i="2"/>
  <c r="Z10" i="2"/>
  <c r="R10" i="2"/>
  <c r="J10" i="2"/>
  <c r="B10" i="2"/>
  <c r="J96" i="2"/>
  <c r="J95" i="2"/>
  <c r="J93" i="2"/>
  <c r="J92" i="2"/>
  <c r="B95" i="2"/>
  <c r="B93" i="2"/>
  <c r="B92" i="2"/>
  <c r="B82" i="2"/>
  <c r="B81" i="2"/>
  <c r="Z44" i="2"/>
  <c r="Z42" i="2"/>
  <c r="Z41" i="2"/>
  <c r="R44" i="2"/>
  <c r="R42" i="2"/>
  <c r="R41" i="2"/>
  <c r="J44" i="2"/>
  <c r="J42" i="2"/>
  <c r="J41" i="2"/>
  <c r="B45" i="2"/>
  <c r="B44" i="2"/>
  <c r="B42" i="2"/>
  <c r="B41" i="2"/>
  <c r="J68" i="2"/>
  <c r="B68" i="2"/>
  <c r="Z17" i="2"/>
  <c r="R17" i="2"/>
  <c r="J17" i="2"/>
  <c r="B17" i="2"/>
  <c r="J53" i="2"/>
  <c r="B53" i="2"/>
  <c r="Z2" i="2"/>
  <c r="B27" i="2"/>
  <c r="J78" i="2"/>
  <c r="B78" i="2"/>
  <c r="Z27" i="2"/>
  <c r="R27" i="2"/>
  <c r="J27" i="2"/>
  <c r="B3" i="2"/>
  <c r="J54" i="2"/>
  <c r="A54" i="2"/>
  <c r="B54" i="2"/>
  <c r="Z3" i="2"/>
  <c r="R3" i="2"/>
  <c r="J3" i="2"/>
  <c r="A3" i="2"/>
  <c r="A4" i="2"/>
  <c r="J4" i="2"/>
  <c r="R4" i="2"/>
  <c r="Z4" i="2"/>
  <c r="B55" i="2"/>
  <c r="A55" i="2"/>
  <c r="J55" i="2"/>
  <c r="B4" i="2"/>
  <c r="B87" i="2"/>
  <c r="Z36" i="2"/>
  <c r="R36" i="2"/>
  <c r="J36" i="2"/>
  <c r="J87" i="2"/>
  <c r="B36" i="2"/>
  <c r="B49" i="2"/>
  <c r="J100" i="2"/>
  <c r="B100" i="2"/>
  <c r="Z49" i="2"/>
  <c r="R49" i="2"/>
  <c r="J49" i="2"/>
  <c r="J32" i="2"/>
  <c r="R32" i="2"/>
  <c r="Z32" i="2"/>
  <c r="B83" i="2"/>
  <c r="J37" i="2"/>
  <c r="R37" i="2"/>
  <c r="Z37" i="2"/>
  <c r="B88" i="2"/>
  <c r="B48" i="2"/>
  <c r="J99" i="2"/>
  <c r="B46" i="2"/>
  <c r="J97" i="2"/>
  <c r="B39" i="2"/>
  <c r="J90" i="2"/>
  <c r="B40" i="2"/>
  <c r="J91" i="2"/>
  <c r="B38" i="2"/>
  <c r="J89" i="2"/>
  <c r="B37" i="2"/>
  <c r="J88" i="2"/>
  <c r="B32" i="2"/>
  <c r="J83" i="2"/>
  <c r="B35" i="2"/>
  <c r="J86" i="2"/>
  <c r="B34" i="2"/>
  <c r="J85" i="2"/>
  <c r="B33" i="2"/>
  <c r="J84" i="2"/>
  <c r="B28" i="2"/>
  <c r="J79" i="2"/>
  <c r="J81" i="2"/>
  <c r="J82" i="2"/>
  <c r="B26" i="2"/>
  <c r="J77" i="2"/>
  <c r="B25" i="2"/>
  <c r="J76" i="2"/>
  <c r="B24" i="2"/>
  <c r="J75" i="2"/>
  <c r="B23" i="2"/>
  <c r="J74" i="2"/>
  <c r="B22" i="2"/>
  <c r="J73" i="2"/>
  <c r="B20" i="2"/>
  <c r="J71" i="2"/>
  <c r="B18" i="2"/>
  <c r="J69" i="2"/>
  <c r="B11" i="2"/>
  <c r="J62" i="2"/>
  <c r="B15" i="2"/>
  <c r="J66" i="2"/>
  <c r="B16" i="2"/>
  <c r="J67" i="2"/>
  <c r="B13" i="2"/>
  <c r="J64" i="2"/>
  <c r="B19" i="2"/>
  <c r="J70" i="2"/>
  <c r="B12" i="2"/>
  <c r="J63" i="2"/>
  <c r="B14" i="2"/>
  <c r="J65" i="2"/>
  <c r="B9" i="2"/>
  <c r="J60" i="2"/>
  <c r="B8" i="2"/>
  <c r="J59" i="2"/>
  <c r="B7" i="2"/>
  <c r="J58" i="2"/>
  <c r="B6" i="2"/>
  <c r="J57" i="2"/>
  <c r="A52" i="2"/>
  <c r="B99" i="2"/>
  <c r="Z48" i="2"/>
  <c r="R48" i="2"/>
  <c r="J48" i="2"/>
  <c r="B96" i="2"/>
  <c r="Z45" i="2"/>
  <c r="R45" i="2"/>
  <c r="J45" i="2"/>
  <c r="B97" i="2"/>
  <c r="Z46" i="2"/>
  <c r="R46" i="2"/>
  <c r="J46" i="2"/>
  <c r="B90" i="2"/>
  <c r="Z39" i="2"/>
  <c r="R39" i="2"/>
  <c r="J39" i="2"/>
  <c r="B91" i="2"/>
  <c r="Z40" i="2"/>
  <c r="R40" i="2"/>
  <c r="J40" i="2"/>
  <c r="B89" i="2"/>
  <c r="Z38" i="2"/>
  <c r="R38" i="2"/>
  <c r="J38" i="2"/>
  <c r="B86" i="2"/>
  <c r="Z35" i="2"/>
  <c r="R35" i="2"/>
  <c r="J35" i="2"/>
  <c r="B85" i="2"/>
  <c r="Z34" i="2"/>
  <c r="R34" i="2"/>
  <c r="J34" i="2"/>
  <c r="B84" i="2"/>
  <c r="Z33" i="2"/>
  <c r="R33" i="2"/>
  <c r="J33" i="2"/>
  <c r="B79" i="2"/>
  <c r="Z28" i="2"/>
  <c r="R28" i="2"/>
  <c r="J28" i="2"/>
  <c r="B77" i="2"/>
  <c r="Z26" i="2"/>
  <c r="R26" i="2"/>
  <c r="J26" i="2"/>
  <c r="B76" i="2"/>
  <c r="Z25" i="2"/>
  <c r="R25" i="2"/>
  <c r="J25" i="2"/>
  <c r="B75" i="2"/>
  <c r="Z24" i="2"/>
  <c r="R24" i="2"/>
  <c r="J24" i="2"/>
  <c r="B74" i="2"/>
  <c r="Z23" i="2"/>
  <c r="R23" i="2"/>
  <c r="J23" i="2"/>
  <c r="B73" i="2"/>
  <c r="Z22" i="2"/>
  <c r="R22" i="2"/>
  <c r="J22" i="2"/>
  <c r="B72" i="2"/>
  <c r="Z21" i="2"/>
  <c r="R21" i="2"/>
  <c r="J21" i="2"/>
  <c r="B71" i="2"/>
  <c r="Z20" i="2"/>
  <c r="R20" i="2"/>
  <c r="J20" i="2"/>
  <c r="B69" i="2"/>
  <c r="Z18" i="2"/>
  <c r="R18" i="2"/>
  <c r="J18" i="2"/>
  <c r="B62" i="2"/>
  <c r="Z11" i="2"/>
  <c r="R11" i="2"/>
  <c r="J11" i="2"/>
  <c r="B66" i="2"/>
  <c r="Z15" i="2"/>
  <c r="R15" i="2"/>
  <c r="J15" i="2"/>
  <c r="B67" i="2"/>
  <c r="Z16" i="2"/>
  <c r="R16" i="2"/>
  <c r="J16" i="2"/>
  <c r="B64" i="2"/>
  <c r="Z13" i="2"/>
  <c r="R13" i="2"/>
  <c r="J13" i="2"/>
  <c r="B70" i="2"/>
  <c r="Z19" i="2"/>
  <c r="R19" i="2"/>
  <c r="J19" i="2"/>
  <c r="B63" i="2"/>
  <c r="Z12" i="2"/>
  <c r="R12" i="2"/>
  <c r="J12" i="2"/>
  <c r="B65" i="2"/>
  <c r="Z14" i="2"/>
  <c r="R14" i="2"/>
  <c r="J14" i="2"/>
  <c r="B60" i="2"/>
  <c r="Z9" i="2"/>
  <c r="R9" i="2"/>
  <c r="J9" i="2"/>
  <c r="B59" i="2"/>
  <c r="Z8" i="2"/>
  <c r="R8" i="2"/>
  <c r="J8" i="2"/>
  <c r="B58" i="2"/>
  <c r="Z7" i="2"/>
  <c r="R7" i="2"/>
  <c r="J7" i="2"/>
  <c r="B57" i="2"/>
  <c r="Z6" i="2"/>
  <c r="R6" i="2"/>
  <c r="J6" i="2"/>
</calcChain>
</file>

<file path=xl/sharedStrings.xml><?xml version="1.0" encoding="utf-8"?>
<sst xmlns="http://schemas.openxmlformats.org/spreadsheetml/2006/main" count="908" uniqueCount="253">
  <si>
    <t>メニューＮo</t>
    <phoneticPr fontId="2"/>
  </si>
  <si>
    <t>Ｎｏ．１</t>
    <phoneticPr fontId="2"/>
  </si>
  <si>
    <t>Ｎｏ．２</t>
    <phoneticPr fontId="2"/>
  </si>
  <si>
    <t>Ｎｏ．３</t>
    <phoneticPr fontId="2"/>
  </si>
  <si>
    <t>Ｎｏ．４</t>
    <phoneticPr fontId="2"/>
  </si>
  <si>
    <t>Ｎｏ．５</t>
    <phoneticPr fontId="2"/>
  </si>
  <si>
    <t>Ｎｏ．６</t>
    <phoneticPr fontId="2"/>
  </si>
  <si>
    <t>朝　食</t>
    <rPh sb="0" eb="1">
      <t>アサ</t>
    </rPh>
    <rPh sb="2" eb="3">
      <t>ショク</t>
    </rPh>
    <phoneticPr fontId="2"/>
  </si>
  <si>
    <t>コロッケ</t>
    <phoneticPr fontId="2"/>
  </si>
  <si>
    <t>スクランブルエッグ</t>
    <phoneticPr fontId="2"/>
  </si>
  <si>
    <t>オムレツ</t>
    <phoneticPr fontId="2"/>
  </si>
  <si>
    <t>切干大根煮</t>
    <rPh sb="0" eb="2">
      <t>キリボシ</t>
    </rPh>
    <rPh sb="2" eb="4">
      <t>ダイコン</t>
    </rPh>
    <rPh sb="4" eb="5">
      <t>ニ</t>
    </rPh>
    <phoneticPr fontId="2"/>
  </si>
  <si>
    <t>ひじき煮</t>
    <rPh sb="3" eb="4">
      <t>ニ</t>
    </rPh>
    <phoneticPr fontId="2"/>
  </si>
  <si>
    <t>納豆</t>
    <rPh sb="0" eb="2">
      <t>ナットウ</t>
    </rPh>
    <phoneticPr fontId="2"/>
  </si>
  <si>
    <t>マカロニサラダ</t>
    <phoneticPr fontId="2"/>
  </si>
  <si>
    <t>サラダトッピング2種</t>
    <rPh sb="9" eb="10">
      <t>シュ</t>
    </rPh>
    <phoneticPr fontId="2"/>
  </si>
  <si>
    <t>千切りキャベツ</t>
    <rPh sb="0" eb="2">
      <t>センギ</t>
    </rPh>
    <phoneticPr fontId="2"/>
  </si>
  <si>
    <t>★ヨーグルト</t>
  </si>
  <si>
    <t>★ヨーグルト</t>
    <phoneticPr fontId="2"/>
  </si>
  <si>
    <t>お味噌汁</t>
    <rPh sb="1" eb="3">
      <t>ミソ</t>
    </rPh>
    <rPh sb="3" eb="4">
      <t>ジル</t>
    </rPh>
    <phoneticPr fontId="2"/>
  </si>
  <si>
    <t>お味噌汁</t>
    <rPh sb="1" eb="4">
      <t>ミソシル</t>
    </rPh>
    <phoneticPr fontId="2"/>
  </si>
  <si>
    <t>ごはん（御殿場コシヒカリブレンド）</t>
    <rPh sb="4" eb="7">
      <t>ゴテンバ</t>
    </rPh>
    <phoneticPr fontId="2"/>
  </si>
  <si>
    <t>おしんこ</t>
    <phoneticPr fontId="2"/>
  </si>
  <si>
    <t>ふりかけ</t>
    <phoneticPr fontId="2"/>
  </si>
  <si>
    <t>ふりかけ</t>
  </si>
  <si>
    <t>海苔佃煮</t>
    <rPh sb="0" eb="2">
      <t>ノリ</t>
    </rPh>
    <rPh sb="2" eb="4">
      <t>ツクダニ</t>
    </rPh>
    <phoneticPr fontId="2"/>
  </si>
  <si>
    <t>パン</t>
    <phoneticPr fontId="2"/>
  </si>
  <si>
    <t>パン</t>
  </si>
  <si>
    <t>ジャム・マーガリン</t>
    <phoneticPr fontId="2"/>
  </si>
  <si>
    <t>ジャム・マーガリン</t>
  </si>
  <si>
    <t>ドリンクバー/牛乳</t>
    <rPh sb="7" eb="9">
      <t>ギュウニュウ</t>
    </rPh>
    <phoneticPr fontId="2"/>
  </si>
  <si>
    <t>昼　食</t>
    <rPh sb="0" eb="1">
      <t>ヒル</t>
    </rPh>
    <rPh sb="2" eb="3">
      <t>ショク</t>
    </rPh>
    <phoneticPr fontId="2"/>
  </si>
  <si>
    <t>日替わりごはん</t>
    <rPh sb="0" eb="1">
      <t>ヒ</t>
    </rPh>
    <rPh sb="1" eb="2">
      <t>ガ</t>
    </rPh>
    <phoneticPr fontId="2"/>
  </si>
  <si>
    <t>ドリンクバー</t>
  </si>
  <si>
    <t>夕　食</t>
  </si>
  <si>
    <t>★プリン</t>
    <phoneticPr fontId="2"/>
  </si>
  <si>
    <t>★ゼリー</t>
    <phoneticPr fontId="2"/>
  </si>
  <si>
    <t>ドリンクバー</t>
    <phoneticPr fontId="2"/>
  </si>
  <si>
    <t>5・11・17・23・29</t>
  </si>
  <si>
    <t>6・12・18・24・30</t>
  </si>
  <si>
    <t>2・8・14・20・26</t>
  </si>
  <si>
    <t>3・9・15・21・27</t>
  </si>
  <si>
    <t>4・10・16・22・28</t>
  </si>
  <si>
    <r>
      <rPr>
        <b/>
        <sz val="12"/>
        <rFont val="HG丸ｺﾞｼｯｸM-PRO"/>
        <family val="3"/>
        <charset val="128"/>
      </rPr>
      <t>★は、お一人様1個の提供とさせていただきます。</t>
    </r>
    <r>
      <rPr>
        <b/>
        <sz val="12"/>
        <color rgb="FFFF0000"/>
        <rFont val="HG丸ｺﾞｼｯｸM-PRO"/>
        <family val="3"/>
        <charset val="128"/>
      </rPr>
      <t>※仕入れ状況により、メニューやアレルゲンの内容が変更になる場合がございます。詳しくは当日のバイキングレーン上のメニュー表示をご確認願います。</t>
    </r>
    <rPh sb="4" eb="6">
      <t>ヒトリ</t>
    </rPh>
    <rPh sb="6" eb="7">
      <t>サマ</t>
    </rPh>
    <rPh sb="8" eb="9">
      <t>コ</t>
    </rPh>
    <rPh sb="10" eb="12">
      <t>テイキョウ</t>
    </rPh>
    <phoneticPr fontId="2"/>
  </si>
  <si>
    <t>※仕入状況によりメニューやアレルゲンの内容が変更になる場合がございます。詳しくは当日のバイキングレーン上のメニュー表示を、必ずご確認下さい。</t>
    <rPh sb="1" eb="3">
      <t>シイレ</t>
    </rPh>
    <rPh sb="3" eb="5">
      <t>ジョウキョウ</t>
    </rPh>
    <rPh sb="19" eb="21">
      <t>ナイヨウ</t>
    </rPh>
    <rPh sb="22" eb="24">
      <t>ヘンコウ</t>
    </rPh>
    <rPh sb="27" eb="29">
      <t>バアイ</t>
    </rPh>
    <rPh sb="36" eb="37">
      <t>クワ</t>
    </rPh>
    <rPh sb="40" eb="42">
      <t>トウジツ</t>
    </rPh>
    <rPh sb="51" eb="52">
      <t>ジョウ</t>
    </rPh>
    <rPh sb="57" eb="59">
      <t>ヒョウジ</t>
    </rPh>
    <rPh sb="61" eb="62">
      <t>カナラ</t>
    </rPh>
    <rPh sb="64" eb="66">
      <t>カクニン</t>
    </rPh>
    <rPh sb="66" eb="67">
      <t>クダ</t>
    </rPh>
    <phoneticPr fontId="2"/>
  </si>
  <si>
    <t>Ｎｏ．１</t>
  </si>
  <si>
    <t>Ｎｏ．２</t>
  </si>
  <si>
    <t>Ｎｏ．３</t>
  </si>
  <si>
    <t>アレルゲン</t>
    <phoneticPr fontId="2"/>
  </si>
  <si>
    <t>小麦</t>
    <rPh sb="0" eb="2">
      <t>コムギ</t>
    </rPh>
    <phoneticPr fontId="2"/>
  </si>
  <si>
    <t>卵</t>
    <rPh sb="0" eb="1">
      <t>タマゴ</t>
    </rPh>
    <phoneticPr fontId="2"/>
  </si>
  <si>
    <t>乳</t>
    <rPh sb="0" eb="1">
      <t>チチ</t>
    </rPh>
    <phoneticPr fontId="2"/>
  </si>
  <si>
    <t>そば</t>
    <phoneticPr fontId="2"/>
  </si>
  <si>
    <t>落花生</t>
    <rPh sb="0" eb="3">
      <t>ラッカセイ</t>
    </rPh>
    <phoneticPr fontId="2"/>
  </si>
  <si>
    <t>エビ</t>
    <phoneticPr fontId="2"/>
  </si>
  <si>
    <t>カニ</t>
    <phoneticPr fontId="2"/>
  </si>
  <si>
    <t>アレルゲン</t>
  </si>
  <si>
    <t>●</t>
  </si>
  <si>
    <t>●</t>
    <phoneticPr fontId="2"/>
  </si>
  <si>
    <t>フリードリンク</t>
  </si>
  <si>
    <t xml:space="preserve"> </t>
    <phoneticPr fontId="2"/>
  </si>
  <si>
    <t>夕　食</t>
    <rPh sb="0" eb="1">
      <t>ユウ</t>
    </rPh>
    <rPh sb="2" eb="3">
      <t>ショク</t>
    </rPh>
    <phoneticPr fontId="2"/>
  </si>
  <si>
    <t>白米（御殿場コシヒカリブレンド）</t>
    <rPh sb="0" eb="2">
      <t>ハクマイ</t>
    </rPh>
    <rPh sb="3" eb="6">
      <t>ゴテンバ</t>
    </rPh>
    <phoneticPr fontId="2"/>
  </si>
  <si>
    <t>調味料類</t>
    <rPh sb="0" eb="3">
      <t>チョウミリョウ</t>
    </rPh>
    <rPh sb="3" eb="4">
      <t>ルイ</t>
    </rPh>
    <phoneticPr fontId="2"/>
  </si>
  <si>
    <t>ドレッシング</t>
    <phoneticPr fontId="2"/>
  </si>
  <si>
    <t>青じそドレッシング</t>
    <rPh sb="0" eb="1">
      <t>アオ</t>
    </rPh>
    <phoneticPr fontId="2"/>
  </si>
  <si>
    <t>シーザードレッシング</t>
    <phoneticPr fontId="2"/>
  </si>
  <si>
    <t>胡麻ドレッシング</t>
    <rPh sb="0" eb="2">
      <t>ゴマ</t>
    </rPh>
    <phoneticPr fontId="2"/>
  </si>
  <si>
    <t>サウザンドレッシング</t>
    <phoneticPr fontId="2"/>
  </si>
  <si>
    <t>中華ドレッシング</t>
    <rPh sb="0" eb="2">
      <t>チュウカ</t>
    </rPh>
    <phoneticPr fontId="2"/>
  </si>
  <si>
    <t>フレンチ（白）ドレッシング</t>
    <rPh sb="5" eb="6">
      <t>シロ</t>
    </rPh>
    <phoneticPr fontId="2"/>
  </si>
  <si>
    <t>フレンチ（赤）ドレッシング</t>
    <rPh sb="5" eb="6">
      <t>アカ</t>
    </rPh>
    <phoneticPr fontId="2"/>
  </si>
  <si>
    <t>イタリアンドレッシング</t>
    <phoneticPr fontId="2"/>
  </si>
  <si>
    <t>　</t>
    <phoneticPr fontId="2"/>
  </si>
  <si>
    <t>●</t>
    <phoneticPr fontId="2"/>
  </si>
  <si>
    <t>　</t>
    <phoneticPr fontId="2"/>
  </si>
  <si>
    <t>●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</si>
  <si>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</si>
  <si>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</si>
  <si>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</si>
  <si>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</si>
  <si>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★デザート</t>
    <phoneticPr fontId="2"/>
  </si>
  <si>
    <t>フルーツ</t>
    <phoneticPr fontId="2"/>
  </si>
  <si>
    <t>フルーツ</t>
    <phoneticPr fontId="2"/>
  </si>
  <si>
    <t>フルーツ</t>
    <phoneticPr fontId="2"/>
  </si>
  <si>
    <t>フルーツ</t>
    <phoneticPr fontId="2"/>
  </si>
  <si>
    <t>きんぴら</t>
    <phoneticPr fontId="2"/>
  </si>
  <si>
    <t>きんぴら</t>
    <phoneticPr fontId="2"/>
  </si>
  <si>
    <t>金平レンコン</t>
    <rPh sb="0" eb="2">
      <t>キンピラ</t>
    </rPh>
    <phoneticPr fontId="2"/>
  </si>
  <si>
    <t>焼き魚</t>
    <rPh sb="0" eb="1">
      <t>ヤ</t>
    </rPh>
    <rPh sb="2" eb="3">
      <t>サカナ</t>
    </rPh>
    <phoneticPr fontId="2"/>
  </si>
  <si>
    <t>お魚フライ</t>
    <rPh sb="1" eb="2">
      <t>サカナ</t>
    </rPh>
    <phoneticPr fontId="2"/>
  </si>
  <si>
    <t>ササミフライ</t>
    <phoneticPr fontId="2"/>
  </si>
  <si>
    <t>●</t>
    <phoneticPr fontId="2"/>
  </si>
  <si>
    <t>●</t>
    <phoneticPr fontId="2"/>
  </si>
  <si>
    <t>●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</si>
  <si>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</si>
  <si>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</si>
  <si>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</si>
  <si>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</si>
  <si>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</si>
  <si>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</si>
  <si>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</si>
  <si>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</si>
  <si>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</si>
  <si>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</si>
  <si>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　</t>
    <phoneticPr fontId="2"/>
  </si>
  <si>
    <t>昆布煮豆</t>
    <rPh sb="0" eb="2">
      <t>コンブ</t>
    </rPh>
    <rPh sb="2" eb="4">
      <t>ニマメ</t>
    </rPh>
    <phoneticPr fontId="2"/>
  </si>
  <si>
    <t>ごぼうコンニャク</t>
    <phoneticPr fontId="2"/>
  </si>
  <si>
    <t>メンチカツ</t>
    <phoneticPr fontId="2"/>
  </si>
  <si>
    <t>パンプキンサラダ</t>
    <phoneticPr fontId="2"/>
  </si>
  <si>
    <t>　</t>
    <phoneticPr fontId="2"/>
  </si>
  <si>
    <t>　</t>
    <phoneticPr fontId="2"/>
  </si>
  <si>
    <t>●</t>
    <phoneticPr fontId="2"/>
  </si>
  <si>
    <t>ＮＯ．３</t>
  </si>
  <si>
    <t>ＮＯ．４</t>
  </si>
  <si>
    <t>重量</t>
    <rPh sb="0" eb="2">
      <t>ジュウリョウ</t>
    </rPh>
    <phoneticPr fontId="2"/>
  </si>
  <si>
    <t>麺類</t>
    <rPh sb="0" eb="2">
      <t>メンルイ</t>
    </rPh>
    <phoneticPr fontId="2"/>
  </si>
  <si>
    <t>ＮＯ．１</t>
    <phoneticPr fontId="2"/>
  </si>
  <si>
    <t>ＮＯ．２</t>
    <phoneticPr fontId="2"/>
  </si>
  <si>
    <t>デザート</t>
    <phoneticPr fontId="2"/>
  </si>
  <si>
    <t>ＮＯ．5</t>
    <phoneticPr fontId="2"/>
  </si>
  <si>
    <t>ＮＯ．6</t>
    <phoneticPr fontId="2"/>
  </si>
  <si>
    <t>お魚フライ</t>
    <rPh sb="1" eb="2">
      <t>サカナ</t>
    </rPh>
    <phoneticPr fontId="2"/>
  </si>
  <si>
    <t>コロッケ</t>
    <phoneticPr fontId="2"/>
  </si>
  <si>
    <t>オムレツ</t>
    <phoneticPr fontId="2"/>
  </si>
  <si>
    <t>スクランブルエッグ</t>
    <phoneticPr fontId="2"/>
  </si>
  <si>
    <t>切り干し大根煮</t>
    <rPh sb="0" eb="1">
      <t>キ</t>
    </rPh>
    <rPh sb="2" eb="3">
      <t>ボ</t>
    </rPh>
    <rPh sb="4" eb="6">
      <t>ダイコン</t>
    </rPh>
    <rPh sb="6" eb="7">
      <t>ニ</t>
    </rPh>
    <phoneticPr fontId="2"/>
  </si>
  <si>
    <t>ひじき煮</t>
    <rPh sb="3" eb="4">
      <t>ニ</t>
    </rPh>
    <phoneticPr fontId="2"/>
  </si>
  <si>
    <t>きんぴらごぼう</t>
    <phoneticPr fontId="2"/>
  </si>
  <si>
    <t>きんぴらごぼう</t>
    <phoneticPr fontId="2"/>
  </si>
  <si>
    <t>おかず</t>
    <phoneticPr fontId="2"/>
  </si>
  <si>
    <t>おかず</t>
    <phoneticPr fontId="2"/>
  </si>
  <si>
    <t>デザート</t>
    <phoneticPr fontId="2"/>
  </si>
  <si>
    <t>スパゲティサラダ</t>
    <phoneticPr fontId="2"/>
  </si>
  <si>
    <t>マカロニサラダ</t>
    <phoneticPr fontId="2"/>
  </si>
  <si>
    <t>おかず</t>
    <phoneticPr fontId="2"/>
  </si>
  <si>
    <t>パスタ</t>
    <phoneticPr fontId="2"/>
  </si>
  <si>
    <t>ご飯</t>
    <rPh sb="1" eb="2">
      <t>ハン</t>
    </rPh>
    <phoneticPr fontId="2"/>
  </si>
  <si>
    <t>フルーツ</t>
    <phoneticPr fontId="2"/>
  </si>
  <si>
    <t>フルーツ</t>
    <phoneticPr fontId="2"/>
  </si>
  <si>
    <t>フルーツ</t>
    <phoneticPr fontId="2"/>
  </si>
  <si>
    <t>日替わりご飯</t>
    <rPh sb="0" eb="1">
      <t>ヒ</t>
    </rPh>
    <rPh sb="1" eb="2">
      <t>ガ</t>
    </rPh>
    <rPh sb="5" eb="6">
      <t>ハン</t>
    </rPh>
    <phoneticPr fontId="2"/>
  </si>
  <si>
    <t>日替わりご飯</t>
    <rPh sb="0" eb="2">
      <t>ヒガ</t>
    </rPh>
    <rPh sb="5" eb="6">
      <t>ハン</t>
    </rPh>
    <phoneticPr fontId="2"/>
  </si>
  <si>
    <t>提供日</t>
    <rPh sb="0" eb="2">
      <t>テイキョウ</t>
    </rPh>
    <rPh sb="2" eb="3">
      <t>ビ</t>
    </rPh>
    <phoneticPr fontId="2"/>
  </si>
  <si>
    <t>おかず</t>
    <phoneticPr fontId="2"/>
  </si>
  <si>
    <t>ごぼうコンニャク</t>
  </si>
  <si>
    <t>パンプキンサラダ</t>
  </si>
  <si>
    <t>★プリン</t>
  </si>
  <si>
    <t>★ゼリー</t>
  </si>
  <si>
    <t>★デザート</t>
  </si>
  <si>
    <t>※仕入れ状況により、メニューやアレルゲンの内容が変更になる場合がございます。詳しくは当日のバイキングレーン上のメニュー表示をご確認願います。</t>
    <phoneticPr fontId="2"/>
  </si>
  <si>
    <t>共通</t>
    <rPh sb="0" eb="2">
      <t>キョウツウ</t>
    </rPh>
    <phoneticPr fontId="2"/>
  </si>
  <si>
    <t>コロッケ</t>
    <phoneticPr fontId="2"/>
  </si>
  <si>
    <t>ウインナー煮</t>
    <rPh sb="5" eb="6">
      <t>ニ</t>
    </rPh>
    <phoneticPr fontId="2"/>
  </si>
  <si>
    <r>
      <t>【共通メニュー】・</t>
    </r>
    <r>
      <rPr>
        <sz val="14"/>
        <rFont val="HG丸ｺﾞｼｯｸM-PRO"/>
        <family val="3"/>
        <charset val="128"/>
      </rPr>
      <t>味噌汁（味噌汁サーバー）・千切りキャベツ・サラダトッピング・漬け物・ご飯（御殿場コシヒカリブレンド）・ふりかけ・フリードリンク</t>
    </r>
    <phoneticPr fontId="2"/>
  </si>
  <si>
    <r>
      <rPr>
        <b/>
        <sz val="14"/>
        <rFont val="HG丸ｺﾞｼｯｸM-PRO"/>
        <family val="3"/>
        <charset val="128"/>
      </rPr>
      <t>【共通メニュー】</t>
    </r>
    <r>
      <rPr>
        <sz val="14"/>
        <rFont val="HG丸ｺﾞｼｯｸM-PRO"/>
        <family val="3"/>
        <charset val="128"/>
      </rPr>
      <t>・納豆・味噌汁（味噌汁サーバー）</t>
    </r>
    <r>
      <rPr>
        <b/>
        <sz val="14"/>
        <rFont val="HG丸ｺﾞｼｯｸM-PRO"/>
        <family val="3"/>
        <charset val="128"/>
      </rPr>
      <t>・</t>
    </r>
    <r>
      <rPr>
        <sz val="14"/>
        <rFont val="HG丸ｺﾞｼｯｸM-PRO"/>
        <family val="3"/>
        <charset val="128"/>
      </rPr>
      <t>千切りキャベツ・サラダトッピング2種・漬け物・ご飯（御殿場コシヒカリブレンド）・ふりかけ・海苔佃煮・パン・ジャム・マーガリン　　　　　・フリードリンク</t>
    </r>
    <rPh sb="1" eb="3">
      <t>キョウツウ</t>
    </rPh>
    <rPh sb="9" eb="11">
      <t>ナットウ</t>
    </rPh>
    <rPh sb="12" eb="15">
      <t>ミソシル</t>
    </rPh>
    <rPh sb="16" eb="19">
      <t>ミソシル</t>
    </rPh>
    <rPh sb="25" eb="27">
      <t>センギ</t>
    </rPh>
    <rPh sb="42" eb="43">
      <t>シュ</t>
    </rPh>
    <rPh sb="51" eb="54">
      <t>ゴテンバ</t>
    </rPh>
    <rPh sb="70" eb="72">
      <t>ノリ</t>
    </rPh>
    <rPh sb="72" eb="74">
      <t>ツクダニ</t>
    </rPh>
    <phoneticPr fontId="2"/>
  </si>
  <si>
    <t>コロッケ</t>
  </si>
  <si>
    <t>サラダトッピング</t>
    <phoneticPr fontId="2"/>
  </si>
  <si>
    <t>サラダトッピング</t>
    <phoneticPr fontId="2"/>
  </si>
  <si>
    <t>ポテトサラダ</t>
  </si>
  <si>
    <t>ポテトサラダ</t>
    <phoneticPr fontId="2"/>
  </si>
  <si>
    <t>●</t>
    <phoneticPr fontId="2"/>
  </si>
  <si>
    <t>　</t>
    <phoneticPr fontId="2"/>
  </si>
  <si>
    <t>　</t>
    <phoneticPr fontId="2"/>
  </si>
  <si>
    <t>スパイスにこだわった富士のさと特製オリジナルカレー</t>
    <rPh sb="10" eb="12">
      <t>フジ</t>
    </rPh>
    <rPh sb="15" eb="17">
      <t>トクセイ</t>
    </rPh>
    <phoneticPr fontId="2"/>
  </si>
  <si>
    <t>1・7・13・19・25・31</t>
  </si>
  <si>
    <t>フライドチキン</t>
    <phoneticPr fontId="2"/>
  </si>
  <si>
    <t>ハンバーグ　デミソース</t>
    <phoneticPr fontId="2"/>
  </si>
  <si>
    <t>揚げ餃子</t>
    <rPh sb="0" eb="1">
      <t>ア</t>
    </rPh>
    <rPh sb="2" eb="4">
      <t>ギョウザ</t>
    </rPh>
    <phoneticPr fontId="2"/>
  </si>
  <si>
    <r>
      <t>【共通メニュー】</t>
    </r>
    <r>
      <rPr>
        <sz val="14"/>
        <rFont val="HG丸ｺﾞｼｯｸM-PRO"/>
        <family val="3"/>
        <charset val="128"/>
      </rPr>
      <t>味噌汁（味噌汁サーバー）・千切りキャベツ・サラダトッピング2種・漬け物・ご飯（御殿場コシヒカリブレンド）・ふりかけ・フリードリンク</t>
    </r>
    <rPh sb="38" eb="39">
      <t>シュ</t>
    </rPh>
    <phoneticPr fontId="2"/>
  </si>
  <si>
    <t>焼き魚</t>
    <rPh sb="0" eb="1">
      <t>ヤ</t>
    </rPh>
    <rPh sb="2" eb="3">
      <t>サカナ</t>
    </rPh>
    <phoneticPr fontId="2"/>
  </si>
  <si>
    <t>厚焼き玉子</t>
    <rPh sb="0" eb="2">
      <t>アツヤ</t>
    </rPh>
    <rPh sb="3" eb="5">
      <t>タマゴ</t>
    </rPh>
    <phoneticPr fontId="2"/>
  </si>
  <si>
    <t>スクランブルエッグ</t>
    <phoneticPr fontId="2"/>
  </si>
  <si>
    <t>厚焼き玉子</t>
    <rPh sb="0" eb="2">
      <t>アツヤキ</t>
    </rPh>
    <rPh sb="3" eb="5">
      <t>タマゴ</t>
    </rPh>
    <phoneticPr fontId="2"/>
  </si>
  <si>
    <t>ソース豚カツ</t>
    <rPh sb="3" eb="4">
      <t>トン</t>
    </rPh>
    <phoneticPr fontId="2"/>
  </si>
  <si>
    <t>小袋フレンチ白ドレッシング</t>
    <rPh sb="0" eb="2">
      <t>コブクロ</t>
    </rPh>
    <rPh sb="6" eb="7">
      <t>シロ</t>
    </rPh>
    <phoneticPr fontId="2"/>
  </si>
  <si>
    <t>小袋ノンオイルゆずドレッシング</t>
    <rPh sb="0" eb="2">
      <t>コブクロ</t>
    </rPh>
    <phoneticPr fontId="2"/>
  </si>
  <si>
    <t>小袋ごまクリーミィードレッシング</t>
    <rPh sb="0" eb="2">
      <t>コブクロ</t>
    </rPh>
    <phoneticPr fontId="2"/>
  </si>
  <si>
    <t>小袋サウザンドレッシング</t>
    <rPh sb="0" eb="2">
      <t>コブクロ</t>
    </rPh>
    <phoneticPr fontId="2"/>
  </si>
  <si>
    <t>ドリンクバー/牛乳</t>
  </si>
  <si>
    <t>●</t>
    <phoneticPr fontId="2"/>
  </si>
  <si>
    <t>小袋和風ドレッシング</t>
    <rPh sb="0" eb="2">
      <t>コブクロ</t>
    </rPh>
    <rPh sb="2" eb="4">
      <t>ワフウ</t>
    </rPh>
    <phoneticPr fontId="2"/>
  </si>
  <si>
    <t>★ヨーグルト（ナタデココ）</t>
    <phoneticPr fontId="2"/>
  </si>
  <si>
    <t>★ヨーグルト（アロエ）</t>
    <phoneticPr fontId="2"/>
  </si>
  <si>
    <t>★ヨーグルト（ナタデココ）</t>
    <phoneticPr fontId="2"/>
  </si>
  <si>
    <t>★ヨーグルト（アロエ）</t>
    <phoneticPr fontId="2"/>
  </si>
  <si>
    <t>焼売</t>
    <rPh sb="0" eb="2">
      <t>シュウマイ</t>
    </rPh>
    <phoneticPr fontId="2"/>
  </si>
  <si>
    <t>ごぼうコンニャク</t>
    <phoneticPr fontId="2"/>
  </si>
  <si>
    <t>黒はんぺんフライ</t>
    <rPh sb="0" eb="1">
      <t>クロ</t>
    </rPh>
    <phoneticPr fontId="2"/>
  </si>
  <si>
    <t>照り焼き肉団子</t>
    <rPh sb="0" eb="1">
      <t>テ</t>
    </rPh>
    <rPh sb="2" eb="3">
      <t>ヤ</t>
    </rPh>
    <rPh sb="4" eb="5">
      <t>ニク</t>
    </rPh>
    <rPh sb="5" eb="7">
      <t>ダンゴ</t>
    </rPh>
    <phoneticPr fontId="2"/>
  </si>
  <si>
    <t>ミートボール</t>
    <phoneticPr fontId="2"/>
  </si>
  <si>
    <t>黒はんぺん入りおでん</t>
    <rPh sb="0" eb="1">
      <t>クロ</t>
    </rPh>
    <rPh sb="5" eb="6">
      <t>イ</t>
    </rPh>
    <phoneticPr fontId="2"/>
  </si>
  <si>
    <t>●</t>
    <phoneticPr fontId="2"/>
  </si>
  <si>
    <t>皿うどん</t>
    <rPh sb="0" eb="1">
      <t>サラ</t>
    </rPh>
    <phoneticPr fontId="2"/>
  </si>
  <si>
    <t>アジフライ</t>
    <phoneticPr fontId="2"/>
  </si>
  <si>
    <t>水餃子の五目あんかけ（塩味）</t>
    <rPh sb="0" eb="1">
      <t>スイ</t>
    </rPh>
    <rPh sb="1" eb="3">
      <t>ギョウザ</t>
    </rPh>
    <rPh sb="4" eb="6">
      <t>ゴモク</t>
    </rPh>
    <rPh sb="11" eb="13">
      <t>シオアジ</t>
    </rPh>
    <phoneticPr fontId="2"/>
  </si>
  <si>
    <t>水餃子の五目あんかけ（オイスター風味）</t>
    <rPh sb="0" eb="1">
      <t>スイ</t>
    </rPh>
    <rPh sb="1" eb="3">
      <t>ギョウザ</t>
    </rPh>
    <rPh sb="4" eb="6">
      <t>ゴモク</t>
    </rPh>
    <rPh sb="16" eb="18">
      <t>フウミ</t>
    </rPh>
    <phoneticPr fontId="2"/>
  </si>
  <si>
    <t>地場産もやしと豆腐のチゲ鍋風煮</t>
    <rPh sb="0" eb="2">
      <t>ジバ</t>
    </rPh>
    <rPh sb="2" eb="3">
      <t>サン</t>
    </rPh>
    <rPh sb="7" eb="9">
      <t>トウフ</t>
    </rPh>
    <rPh sb="12" eb="13">
      <t>ナベ</t>
    </rPh>
    <rPh sb="13" eb="14">
      <t>フウ</t>
    </rPh>
    <rPh sb="14" eb="15">
      <t>ニ</t>
    </rPh>
    <phoneticPr fontId="2"/>
  </si>
  <si>
    <t>地場産もやしときのこの炒め煮</t>
    <rPh sb="0" eb="2">
      <t>ジバ</t>
    </rPh>
    <rPh sb="2" eb="3">
      <t>サン</t>
    </rPh>
    <rPh sb="11" eb="12">
      <t>イタ</t>
    </rPh>
    <rPh sb="13" eb="14">
      <t>ニ</t>
    </rPh>
    <phoneticPr fontId="2"/>
  </si>
  <si>
    <t>地場産もやしとニンニクの芽の炒め煮</t>
    <rPh sb="0" eb="2">
      <t>ジバ</t>
    </rPh>
    <rPh sb="2" eb="3">
      <t>サン</t>
    </rPh>
    <rPh sb="12" eb="13">
      <t>メ</t>
    </rPh>
    <rPh sb="14" eb="15">
      <t>イタ</t>
    </rPh>
    <rPh sb="16" eb="17">
      <t>ニ</t>
    </rPh>
    <phoneticPr fontId="2"/>
  </si>
  <si>
    <t>水餃子の五目あんかけ（塩味）</t>
    <rPh sb="0" eb="3">
      <t>スイギョウザ</t>
    </rPh>
    <rPh sb="4" eb="6">
      <t>ゴモク</t>
    </rPh>
    <rPh sb="11" eb="13">
      <t>シオアジ</t>
    </rPh>
    <phoneticPr fontId="2"/>
  </si>
  <si>
    <t>水餃子の五目あんかけ（オイスター風味）</t>
    <rPh sb="0" eb="3">
      <t>スイギョウザ</t>
    </rPh>
    <rPh sb="4" eb="6">
      <t>ゴモク</t>
    </rPh>
    <rPh sb="16" eb="18">
      <t>フウミ</t>
    </rPh>
    <phoneticPr fontId="2"/>
  </si>
  <si>
    <t>黒はんぺん入りおでん</t>
    <rPh sb="0" eb="1">
      <t>クロ</t>
    </rPh>
    <rPh sb="5" eb="6">
      <t>イ</t>
    </rPh>
    <phoneticPr fontId="2"/>
  </si>
  <si>
    <t>1・7・13・19・25</t>
  </si>
  <si>
    <t>春巻き</t>
    <rPh sb="0" eb="2">
      <t>ハルマ</t>
    </rPh>
    <phoneticPr fontId="2"/>
  </si>
  <si>
    <t>鶏の唐揚げ甘酢あんかけ</t>
    <rPh sb="0" eb="1">
      <t>トリ</t>
    </rPh>
    <rPh sb="2" eb="3">
      <t>カラ</t>
    </rPh>
    <rPh sb="3" eb="4">
      <t>ア</t>
    </rPh>
    <rPh sb="5" eb="7">
      <t>アマズ</t>
    </rPh>
    <phoneticPr fontId="2"/>
  </si>
  <si>
    <t>青菜とオクラのお浸し（アレルゲンフリー）</t>
    <rPh sb="0" eb="2">
      <t>アオナ</t>
    </rPh>
    <rPh sb="8" eb="9">
      <t>ヒタ</t>
    </rPh>
    <phoneticPr fontId="2"/>
  </si>
  <si>
    <t>ナポリタンスパゲティー</t>
    <phoneticPr fontId="2"/>
  </si>
  <si>
    <t>ハムカツ</t>
    <phoneticPr fontId="2"/>
  </si>
  <si>
    <t>黒はんぺんとじゃが芋の煮物</t>
    <rPh sb="0" eb="1">
      <t>クロ</t>
    </rPh>
    <rPh sb="9" eb="10">
      <t>イモ</t>
    </rPh>
    <rPh sb="11" eb="13">
      <t>ニモノ</t>
    </rPh>
    <phoneticPr fontId="2"/>
  </si>
  <si>
    <t>旬菜のカレー炒め風煮</t>
    <rPh sb="0" eb="1">
      <t>シュン</t>
    </rPh>
    <rPh sb="1" eb="2">
      <t>サイ</t>
    </rPh>
    <rPh sb="6" eb="7">
      <t>イタ</t>
    </rPh>
    <rPh sb="8" eb="9">
      <t>フウ</t>
    </rPh>
    <rPh sb="9" eb="10">
      <t>ニ</t>
    </rPh>
    <phoneticPr fontId="2"/>
  </si>
  <si>
    <t>鶏のから揚げ甘酢あんかけ</t>
    <rPh sb="0" eb="1">
      <t>トリ</t>
    </rPh>
    <rPh sb="4" eb="5">
      <t>ア</t>
    </rPh>
    <rPh sb="6" eb="8">
      <t>アマズ</t>
    </rPh>
    <phoneticPr fontId="2"/>
  </si>
  <si>
    <t>富士のさとカレー</t>
    <rPh sb="0" eb="2">
      <t>フジ</t>
    </rPh>
    <phoneticPr fontId="2"/>
  </si>
  <si>
    <t>地場産もやしと豆腐のチゲ鍋風</t>
    <rPh sb="0" eb="2">
      <t>ジバ</t>
    </rPh>
    <rPh sb="2" eb="3">
      <t>サン</t>
    </rPh>
    <rPh sb="7" eb="9">
      <t>トウフ</t>
    </rPh>
    <rPh sb="12" eb="13">
      <t>ナベ</t>
    </rPh>
    <rPh sb="13" eb="14">
      <t>フウ</t>
    </rPh>
    <phoneticPr fontId="2"/>
  </si>
  <si>
    <t>オニオンリングとポテトフライ</t>
    <phoneticPr fontId="2"/>
  </si>
  <si>
    <t>ハンバーグ　ホワイトソース</t>
    <phoneticPr fontId="2"/>
  </si>
  <si>
    <t>高野豆腐ときのこ（アレルゲンフリー）</t>
    <rPh sb="0" eb="2">
      <t>コウヤ</t>
    </rPh>
    <rPh sb="2" eb="4">
      <t>トウフ</t>
    </rPh>
    <phoneticPr fontId="2"/>
  </si>
  <si>
    <t>豆類のアヒージョ風（アレルゲンフリー）</t>
    <rPh sb="0" eb="2">
      <t>マメルイ</t>
    </rPh>
    <rPh sb="8" eb="9">
      <t>フウ</t>
    </rPh>
    <phoneticPr fontId="2"/>
  </si>
  <si>
    <t>黒はんぺん入りソース焼きスパゲティー</t>
    <rPh sb="0" eb="1">
      <t>クロ</t>
    </rPh>
    <rPh sb="5" eb="6">
      <t>イ</t>
    </rPh>
    <rPh sb="10" eb="11">
      <t>ヤ</t>
    </rPh>
    <phoneticPr fontId="2"/>
  </si>
  <si>
    <t>ペンネのミートソース</t>
    <phoneticPr fontId="2"/>
  </si>
  <si>
    <t>豆類のアヒージョ風（アレルゲンフリー）</t>
    <rPh sb="0" eb="2">
      <t>マメルイ</t>
    </rPh>
    <rPh sb="8" eb="9">
      <t>フウ</t>
    </rPh>
    <phoneticPr fontId="2"/>
  </si>
  <si>
    <t>高野豆腐ときのこ（アレルゲンフリー）</t>
    <rPh sb="0" eb="2">
      <t>コウヤ</t>
    </rPh>
    <rPh sb="2" eb="4">
      <t>ドウフ</t>
    </rPh>
    <phoneticPr fontId="2"/>
  </si>
  <si>
    <t>ペンネのミートソース</t>
    <phoneticPr fontId="2"/>
  </si>
  <si>
    <t>ウインナーと旬菜のトマトグラタン風</t>
    <rPh sb="6" eb="7">
      <t>シュン</t>
    </rPh>
    <rPh sb="7" eb="8">
      <t>サイ</t>
    </rPh>
    <rPh sb="16" eb="17">
      <t>フウ</t>
    </rPh>
    <phoneticPr fontId="2"/>
  </si>
  <si>
    <t>★は、お一人様1個の提供とさせていただきます。★ご利用日の食堂の総利用者数が規定数（30食）に満たない場合、バイキングではなく、盛付や一部個食での提供になります。</t>
    <rPh sb="25" eb="28">
      <t>リヨウビ</t>
    </rPh>
    <rPh sb="29" eb="31">
      <t>ショクドウ</t>
    </rPh>
    <rPh sb="32" eb="33">
      <t>ソウ</t>
    </rPh>
    <rPh sb="33" eb="35">
      <t>リヨウ</t>
    </rPh>
    <rPh sb="35" eb="36">
      <t>シャ</t>
    </rPh>
    <rPh sb="36" eb="37">
      <t>スウ</t>
    </rPh>
    <rPh sb="38" eb="40">
      <t>キテイ</t>
    </rPh>
    <rPh sb="40" eb="41">
      <t>スウ</t>
    </rPh>
    <rPh sb="44" eb="45">
      <t>ショク</t>
    </rPh>
    <rPh sb="47" eb="48">
      <t>ミ</t>
    </rPh>
    <rPh sb="51" eb="53">
      <t>バアイ</t>
    </rPh>
    <rPh sb="64" eb="66">
      <t>モリツケ</t>
    </rPh>
    <rPh sb="67" eb="69">
      <t>イチブ</t>
    </rPh>
    <rPh sb="69" eb="71">
      <t>コショク</t>
    </rPh>
    <rPh sb="73" eb="75">
      <t>テイキョウ</t>
    </rPh>
    <phoneticPr fontId="2"/>
  </si>
  <si>
    <t>レストラン富士のさと　10月・11月メニュー</t>
    <rPh sb="5" eb="7">
      <t>フジ</t>
    </rPh>
    <rPh sb="13" eb="14">
      <t>ガツ</t>
    </rPh>
    <rPh sb="17" eb="18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</si>
  <si>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</si>
  <si>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</si>
  <si>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レストラン富士のさと　　10月・11月メニュー</t>
    <phoneticPr fontId="2"/>
  </si>
  <si>
    <t>里芋と旬菜のそぼろあんかけ</t>
    <rPh sb="0" eb="2">
      <t>サトイモ</t>
    </rPh>
    <rPh sb="3" eb="4">
      <t>シュン</t>
    </rPh>
    <rPh sb="4" eb="5">
      <t>サイ</t>
    </rPh>
    <phoneticPr fontId="2"/>
  </si>
  <si>
    <t>地場産もやし入り麻婆豆腐</t>
    <rPh sb="0" eb="2">
      <t>ジバ</t>
    </rPh>
    <rPh sb="2" eb="3">
      <t>サン</t>
    </rPh>
    <rPh sb="6" eb="7">
      <t>イ</t>
    </rPh>
    <rPh sb="8" eb="10">
      <t>マーボ</t>
    </rPh>
    <rPh sb="10" eb="12">
      <t>ドウフ</t>
    </rPh>
    <phoneticPr fontId="2"/>
  </si>
  <si>
    <t>旬菜入りチンジャオロース風</t>
    <rPh sb="0" eb="1">
      <t>シュン</t>
    </rPh>
    <rPh sb="1" eb="2">
      <t>サイ</t>
    </rPh>
    <rPh sb="2" eb="3">
      <t>イ</t>
    </rPh>
    <rPh sb="12" eb="13">
      <t>フウ</t>
    </rPh>
    <phoneticPr fontId="2"/>
  </si>
  <si>
    <t>豚肉とレンコンの回鍋肉風</t>
    <rPh sb="0" eb="1">
      <t>ブタ</t>
    </rPh>
    <rPh sb="1" eb="2">
      <t>ニク</t>
    </rPh>
    <rPh sb="8" eb="12">
      <t>ホイコーローフウ</t>
    </rPh>
    <phoneticPr fontId="2"/>
  </si>
  <si>
    <t>焼きラーメン（煮干し風味）</t>
    <rPh sb="0" eb="1">
      <t>ヤ</t>
    </rPh>
    <rPh sb="7" eb="9">
      <t>ニボ</t>
    </rPh>
    <rPh sb="10" eb="12">
      <t>フウミ</t>
    </rPh>
    <phoneticPr fontId="2"/>
  </si>
  <si>
    <t>焼きラーメン（坦々風味）</t>
    <rPh sb="0" eb="1">
      <t>ヤ</t>
    </rPh>
    <rPh sb="7" eb="9">
      <t>タンタン</t>
    </rPh>
    <rPh sb="9" eb="10">
      <t>フウ</t>
    </rPh>
    <rPh sb="10" eb="11">
      <t>ミ</t>
    </rPh>
    <phoneticPr fontId="2"/>
  </si>
  <si>
    <t>スパゲティー（しらすとわさび風味）</t>
    <rPh sb="14" eb="16">
      <t>フウミ</t>
    </rPh>
    <phoneticPr fontId="2"/>
  </si>
  <si>
    <t>スパゲティー（韓国風味）</t>
    <rPh sb="7" eb="9">
      <t>カンコク</t>
    </rPh>
    <rPh sb="9" eb="10">
      <t>フウ</t>
    </rPh>
    <rPh sb="10" eb="11">
      <t>ミ</t>
    </rPh>
    <phoneticPr fontId="2"/>
  </si>
  <si>
    <t>焼きうどん（焼肉のたれ風味）</t>
    <rPh sb="0" eb="1">
      <t>ヤ</t>
    </rPh>
    <rPh sb="6" eb="8">
      <t>ヤキニク</t>
    </rPh>
    <rPh sb="11" eb="13">
      <t>フウミ</t>
    </rPh>
    <phoneticPr fontId="2"/>
  </si>
  <si>
    <t>ウインナーと旬菜のクリームグラタン風</t>
    <rPh sb="6" eb="7">
      <t>シュン</t>
    </rPh>
    <rPh sb="7" eb="8">
      <t>サイ</t>
    </rPh>
    <rPh sb="17" eb="18">
      <t>フウ</t>
    </rPh>
    <phoneticPr fontId="2"/>
  </si>
  <si>
    <t>山くらげと旬菜の中華風和え</t>
    <rPh sb="0" eb="1">
      <t>ヤマ</t>
    </rPh>
    <rPh sb="5" eb="6">
      <t>シュン</t>
    </rPh>
    <rPh sb="6" eb="7">
      <t>サイ</t>
    </rPh>
    <rPh sb="8" eb="11">
      <t>チュウカフウ</t>
    </rPh>
    <rPh sb="11" eb="12">
      <t>ア</t>
    </rPh>
    <phoneticPr fontId="2"/>
  </si>
  <si>
    <t>山くらげと海藻サラダの中華和え</t>
    <rPh sb="0" eb="1">
      <t>ヤマ</t>
    </rPh>
    <rPh sb="5" eb="7">
      <t>カイソウ</t>
    </rPh>
    <rPh sb="11" eb="13">
      <t>チュウカ</t>
    </rPh>
    <rPh sb="13" eb="14">
      <t>ア</t>
    </rPh>
    <phoneticPr fontId="2"/>
  </si>
  <si>
    <t>焼きビーフン</t>
    <rPh sb="0" eb="1">
      <t>ヤ</t>
    </rPh>
    <phoneticPr fontId="2"/>
  </si>
  <si>
    <t>スパゲティー（ツナ入りぺペロン風）</t>
    <rPh sb="9" eb="10">
      <t>イ</t>
    </rPh>
    <rPh sb="15" eb="16">
      <t>フウ</t>
    </rPh>
    <phoneticPr fontId="2"/>
  </si>
  <si>
    <t>オニオンリングとポテトフライ</t>
  </si>
  <si>
    <t>地場産もやしときのこ炒め煮</t>
    <rPh sb="0" eb="2">
      <t>ジバ</t>
    </rPh>
    <rPh sb="2" eb="3">
      <t>サン</t>
    </rPh>
    <rPh sb="10" eb="11">
      <t>イタ</t>
    </rPh>
    <rPh sb="12" eb="13">
      <t>ニ</t>
    </rPh>
    <phoneticPr fontId="2"/>
  </si>
  <si>
    <t>地場産もやし入り麻婆豆腐</t>
    <rPh sb="0" eb="2">
      <t>ジバ</t>
    </rPh>
    <rPh sb="2" eb="3">
      <t>サン</t>
    </rPh>
    <rPh sb="6" eb="7">
      <t>イ</t>
    </rPh>
    <rPh sb="8" eb="10">
      <t>マーボ</t>
    </rPh>
    <rPh sb="10" eb="12">
      <t>トウフ</t>
    </rPh>
    <phoneticPr fontId="2"/>
  </si>
  <si>
    <t>里芋と旬菜のそぼろあんかけ</t>
    <rPh sb="0" eb="2">
      <t>サトイモ</t>
    </rPh>
    <rPh sb="3" eb="4">
      <t>シュン</t>
    </rPh>
    <rPh sb="4" eb="5">
      <t>サイ</t>
    </rPh>
    <phoneticPr fontId="2"/>
  </si>
  <si>
    <t>豚肉とレンコンの回鍋肉風</t>
    <rPh sb="0" eb="1">
      <t>ブタ</t>
    </rPh>
    <rPh sb="1" eb="2">
      <t>ニク</t>
    </rPh>
    <rPh sb="8" eb="11">
      <t>ホイコーロー</t>
    </rPh>
    <rPh sb="11" eb="12">
      <t>フウ</t>
    </rPh>
    <phoneticPr fontId="2"/>
  </si>
  <si>
    <t>スパゲティー（韓国風味）</t>
    <rPh sb="7" eb="11">
      <t>カンコクフウミ</t>
    </rPh>
    <phoneticPr fontId="2"/>
  </si>
  <si>
    <t>焼きラーメン（煮干し風味）</t>
    <rPh sb="0" eb="1">
      <t>ヤ</t>
    </rPh>
    <rPh sb="7" eb="9">
      <t>ニボ</t>
    </rPh>
    <rPh sb="10" eb="12">
      <t>フウミ</t>
    </rPh>
    <phoneticPr fontId="2"/>
  </si>
  <si>
    <t>スパゲティー（しらすとわさび風味）</t>
    <rPh sb="14" eb="16">
      <t>フウミ</t>
    </rPh>
    <phoneticPr fontId="2"/>
  </si>
  <si>
    <t>10月・11月メニュー　　７大アレルゲン</t>
    <rPh sb="2" eb="3">
      <t>ガツ</t>
    </rPh>
    <rPh sb="6" eb="7">
      <t>ガツ</t>
    </rPh>
    <rPh sb="14" eb="15">
      <t>ダイ</t>
    </rPh>
    <phoneticPr fontId="2"/>
  </si>
  <si>
    <t>ジャージャー麺風</t>
    <rPh sb="6" eb="7">
      <t>メン</t>
    </rPh>
    <rPh sb="7" eb="8">
      <t>フウ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</si>
</sst>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1"/>
      <color indexed="10"/>
      <name val="HG丸ｺﾞｼｯｸM-PRO"/>
      <family val="3"/>
      <charset val="128"/>
    </font>
    <font>
      <b/>
      <sz val="36"/>
      <color indexed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  <font>
      <b/>
      <sz val="36"/>
      <color theme="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36"/>
      <color rgb="FF265A9A"/>
      <name val="HG丸ｺﾞｼｯｸM-PRO"/>
      <family val="3"/>
      <charset val="128"/>
    </font>
    <font>
      <b/>
      <sz val="36"/>
      <color rgb="FFFF0000"/>
      <name val="HG丸ｺﾞｼｯｸM-PRO"/>
      <family val="3"/>
      <charset val="128"/>
    </font>
    <font>
      <b/>
      <sz val="11"/>
      <color indexed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FB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4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296">
    <xf numFmtId="0" fontId="0" fillId="0" borderId="0" xfId="0">
      <alignment vertical="center"/>
    </xf>
    <xf numFmtId="0" fontId="3" fillId="0" borderId="0" xfId="41" applyFont="1" applyFill="1" applyAlignment="1">
      <alignment vertical="center" shrinkToFit="1"/>
    </xf>
    <xf numFmtId="0" fontId="3" fillId="0" borderId="0" xfId="41" applyFont="1" applyFill="1" applyAlignment="1">
      <alignment horizontal="center" vertical="center" shrinkToFit="1"/>
    </xf>
    <xf numFmtId="0" fontId="3" fillId="0" borderId="0" xfId="41" applyFont="1" applyFill="1" applyAlignment="1">
      <alignment vertical="center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0" fontId="24" fillId="0" borderId="0" xfId="0" applyFont="1" applyFill="1" applyAlignment="1" applyProtection="1">
      <alignment vertical="center" shrinkToFit="1"/>
      <protection locked="0"/>
    </xf>
    <xf numFmtId="0" fontId="25" fillId="0" borderId="0" xfId="41" applyFont="1" applyFill="1" applyBorder="1" applyAlignment="1">
      <alignment vertical="center" shrinkToFit="1"/>
    </xf>
    <xf numFmtId="0" fontId="5" fillId="24" borderId="11" xfId="0" applyFont="1" applyFill="1" applyBorder="1" applyAlignment="1" applyProtection="1">
      <alignment horizontal="center" vertical="center" shrinkToFit="1"/>
      <protection locked="0"/>
    </xf>
    <xf numFmtId="0" fontId="5" fillId="24" borderId="14" xfId="0" applyFont="1" applyFill="1" applyBorder="1" applyAlignment="1" applyProtection="1">
      <alignment horizontal="center" vertical="center" shrinkToFit="1"/>
      <protection locked="0"/>
    </xf>
    <xf numFmtId="0" fontId="5" fillId="24" borderId="0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24" borderId="0" xfId="0" applyFont="1" applyFill="1" applyBorder="1" applyAlignment="1" applyProtection="1">
      <alignment vertical="center" shrinkToFit="1"/>
      <protection locked="0"/>
    </xf>
    <xf numFmtId="0" fontId="4" fillId="25" borderId="0" xfId="0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24" borderId="0" xfId="0" applyFont="1" applyFill="1" applyBorder="1" applyAlignment="1">
      <alignment vertical="center" shrinkToFit="1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4" fillId="24" borderId="0" xfId="0" applyFont="1" applyFill="1" applyBorder="1" applyAlignment="1" applyProtection="1">
      <alignment vertical="center" wrapText="1" shrinkToFit="1"/>
      <protection locked="0"/>
    </xf>
    <xf numFmtId="0" fontId="4" fillId="0" borderId="0" xfId="0" applyFont="1" applyFill="1" applyAlignment="1">
      <alignment vertical="center" wrapText="1"/>
    </xf>
    <xf numFmtId="0" fontId="4" fillId="0" borderId="45" xfId="0" applyFont="1" applyFill="1" applyBorder="1" applyAlignment="1" applyProtection="1">
      <alignment vertical="center" shrinkToFit="1"/>
      <protection locked="0"/>
    </xf>
    <xf numFmtId="0" fontId="4" fillId="0" borderId="46" xfId="0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 applyProtection="1">
      <alignment vertical="center" shrinkToFit="1"/>
      <protection locked="0"/>
    </xf>
    <xf numFmtId="0" fontId="4" fillId="0" borderId="47" xfId="0" applyFont="1" applyFill="1" applyBorder="1" applyAlignment="1" applyProtection="1">
      <alignment vertical="center" shrinkToFit="1"/>
      <protection locked="0"/>
    </xf>
    <xf numFmtId="0" fontId="24" fillId="0" borderId="45" xfId="0" applyFont="1" applyFill="1" applyBorder="1" applyAlignment="1" applyProtection="1">
      <alignment vertical="center" shrinkToFit="1"/>
      <protection locked="0"/>
    </xf>
    <xf numFmtId="0" fontId="24" fillId="0" borderId="47" xfId="0" applyFont="1" applyFill="1" applyBorder="1" applyAlignment="1" applyProtection="1">
      <alignment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Fill="1" applyBorder="1" applyAlignment="1" applyProtection="1">
      <alignment vertical="center" shrinkToFit="1"/>
      <protection locked="0"/>
    </xf>
    <xf numFmtId="0" fontId="4" fillId="0" borderId="49" xfId="0" applyFont="1" applyFill="1" applyBorder="1" applyAlignment="1" applyProtection="1">
      <alignment vertical="center" shrinkToFit="1"/>
      <protection locked="0"/>
    </xf>
    <xf numFmtId="0" fontId="4" fillId="0" borderId="5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vertical="center" shrinkToFit="1"/>
      <protection locked="0"/>
    </xf>
    <xf numFmtId="0" fontId="4" fillId="0" borderId="53" xfId="0" applyFont="1" applyFill="1" applyBorder="1" applyAlignment="1" applyProtection="1">
      <alignment vertical="center" shrinkToFit="1"/>
      <protection locked="0"/>
    </xf>
    <xf numFmtId="0" fontId="4" fillId="0" borderId="54" xfId="0" applyFont="1" applyFill="1" applyBorder="1" applyAlignment="1" applyProtection="1">
      <alignment vertical="center" shrinkToFit="1"/>
      <protection locked="0"/>
    </xf>
    <xf numFmtId="0" fontId="4" fillId="28" borderId="16" xfId="0" applyFont="1" applyFill="1" applyBorder="1" applyAlignment="1" applyProtection="1">
      <alignment vertical="center" shrinkToFit="1"/>
      <protection locked="0"/>
    </xf>
    <xf numFmtId="0" fontId="4" fillId="28" borderId="15" xfId="0" applyFont="1" applyFill="1" applyBorder="1" applyAlignment="1" applyProtection="1">
      <alignment vertical="center" shrinkToFit="1"/>
      <protection locked="0"/>
    </xf>
    <xf numFmtId="0" fontId="4" fillId="28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center" shrinkToFit="1"/>
    </xf>
    <xf numFmtId="0" fontId="4" fillId="28" borderId="17" xfId="0" applyFont="1" applyFill="1" applyBorder="1" applyAlignment="1" applyProtection="1">
      <alignment vertical="center" shrinkToFit="1"/>
      <protection locked="0"/>
    </xf>
    <xf numFmtId="0" fontId="4" fillId="30" borderId="0" xfId="0" applyFont="1" applyFill="1">
      <alignment vertical="center"/>
    </xf>
    <xf numFmtId="0" fontId="24" fillId="0" borderId="25" xfId="0" applyFont="1" applyFill="1" applyBorder="1" applyAlignment="1" applyProtection="1">
      <alignment vertical="center" shrinkToFit="1"/>
      <protection locked="0"/>
    </xf>
    <xf numFmtId="0" fontId="24" fillId="0" borderId="26" xfId="0" applyFont="1" applyFill="1" applyBorder="1" applyAlignment="1" applyProtection="1">
      <alignment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wrapText="1" shrinkToFit="1"/>
      <protection locked="0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Fill="1" applyBorder="1" applyAlignment="1" applyProtection="1">
      <alignment vertical="center" shrinkToFit="1"/>
      <protection locked="0"/>
    </xf>
    <xf numFmtId="0" fontId="24" fillId="0" borderId="24" xfId="0" applyFont="1" applyFill="1" applyBorder="1" applyAlignment="1" applyProtection="1">
      <alignment vertical="center" shrinkToFit="1"/>
      <protection locked="0"/>
    </xf>
    <xf numFmtId="0" fontId="24" fillId="0" borderId="39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>
      <alignment vertical="center"/>
    </xf>
    <xf numFmtId="0" fontId="3" fillId="0" borderId="90" xfId="0" applyFont="1" applyFill="1" applyBorder="1" applyAlignment="1" applyProtection="1">
      <alignment horizontal="center" vertical="center" wrapText="1" shrinkToFit="1"/>
      <protection locked="0"/>
    </xf>
    <xf numFmtId="0" fontId="24" fillId="0" borderId="34" xfId="0" applyFont="1" applyFill="1" applyBorder="1" applyAlignment="1" applyProtection="1">
      <alignment vertical="center" shrinkToFit="1"/>
      <protection locked="0"/>
    </xf>
    <xf numFmtId="0" fontId="24" fillId="0" borderId="35" xfId="0" applyFont="1" applyFill="1" applyBorder="1" applyAlignment="1" applyProtection="1">
      <alignment vertical="center" shrinkToFit="1"/>
      <protection locked="0"/>
    </xf>
    <xf numFmtId="0" fontId="24" fillId="0" borderId="27" xfId="0" applyFont="1" applyFill="1" applyBorder="1" applyAlignment="1" applyProtection="1">
      <alignment vertical="center" shrinkToFit="1"/>
      <protection locked="0"/>
    </xf>
    <xf numFmtId="0" fontId="24" fillId="0" borderId="36" xfId="0" applyFont="1" applyFill="1" applyBorder="1" applyAlignment="1" applyProtection="1">
      <alignment vertical="center" shrinkToFit="1"/>
      <protection locked="0"/>
    </xf>
    <xf numFmtId="0" fontId="24" fillId="0" borderId="37" xfId="0" applyFont="1" applyFill="1" applyBorder="1" applyAlignment="1" applyProtection="1">
      <alignment vertical="center" shrinkToFit="1"/>
      <protection locked="0"/>
    </xf>
    <xf numFmtId="0" fontId="24" fillId="0" borderId="41" xfId="0" applyFont="1" applyFill="1" applyBorder="1" applyAlignment="1" applyProtection="1">
      <alignment vertical="center" shrinkToFit="1"/>
      <protection locked="0"/>
    </xf>
    <xf numFmtId="0" fontId="24" fillId="0" borderId="38" xfId="0" applyFont="1" applyFill="1" applyBorder="1" applyAlignment="1" applyProtection="1">
      <alignment vertical="center" shrinkToFit="1"/>
      <protection locked="0"/>
    </xf>
    <xf numFmtId="0" fontId="24" fillId="0" borderId="21" xfId="0" applyFont="1" applyFill="1" applyBorder="1" applyAlignment="1" applyProtection="1">
      <alignment vertical="center" shrinkToFit="1"/>
      <protection locked="0"/>
    </xf>
    <xf numFmtId="0" fontId="24" fillId="0" borderId="22" xfId="0" applyFont="1" applyFill="1" applyBorder="1" applyAlignment="1" applyProtection="1">
      <alignment vertical="center" shrinkToFit="1"/>
      <protection locked="0"/>
    </xf>
    <xf numFmtId="0" fontId="24" fillId="0" borderId="23" xfId="0" applyFont="1" applyFill="1" applyBorder="1" applyAlignment="1" applyProtection="1">
      <alignment vertical="center" shrinkToFit="1"/>
      <protection locked="0"/>
    </xf>
    <xf numFmtId="0" fontId="24" fillId="0" borderId="31" xfId="0" applyFont="1" applyFill="1" applyBorder="1" applyAlignment="1" applyProtection="1">
      <alignment vertical="center" shrinkToFit="1"/>
      <protection locked="0"/>
    </xf>
    <xf numFmtId="0" fontId="24" fillId="0" borderId="32" xfId="0" applyFont="1" applyFill="1" applyBorder="1" applyAlignment="1" applyProtection="1">
      <alignment vertical="center" shrinkToFit="1"/>
      <protection locked="0"/>
    </xf>
    <xf numFmtId="0" fontId="24" fillId="0" borderId="33" xfId="0" applyFont="1" applyFill="1" applyBorder="1" applyAlignment="1" applyProtection="1">
      <alignment vertical="center" shrinkToFit="1"/>
      <protection locked="0"/>
    </xf>
    <xf numFmtId="0" fontId="32" fillId="28" borderId="0" xfId="0" applyFont="1" applyFill="1" applyBorder="1" applyAlignment="1">
      <alignment vertical="center"/>
    </xf>
    <xf numFmtId="0" fontId="32" fillId="0" borderId="83" xfId="41" applyFont="1" applyFill="1" applyBorder="1" applyAlignment="1">
      <alignment vertical="center"/>
    </xf>
    <xf numFmtId="0" fontId="4" fillId="28" borderId="18" xfId="0" applyFont="1" applyFill="1" applyBorder="1" applyAlignment="1" applyProtection="1">
      <alignment vertical="center" shrinkToFit="1"/>
      <protection locked="0"/>
    </xf>
    <xf numFmtId="0" fontId="34" fillId="28" borderId="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105" xfId="0" applyFont="1" applyFill="1" applyBorder="1" applyAlignment="1" applyProtection="1">
      <alignment horizontal="center" vertical="center" wrapText="1" shrinkToFit="1"/>
      <protection locked="0"/>
    </xf>
    <xf numFmtId="0" fontId="3" fillId="0" borderId="101" xfId="0" applyFont="1" applyFill="1" applyBorder="1" applyAlignment="1" applyProtection="1">
      <alignment horizontal="center" vertical="center" wrapText="1" shrinkToFit="1"/>
      <protection locked="0"/>
    </xf>
    <xf numFmtId="0" fontId="5" fillId="0" borderId="19" xfId="0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31" fillId="0" borderId="0" xfId="41" applyFont="1" applyFill="1" applyBorder="1" applyAlignment="1">
      <alignment horizontal="center" vertical="center" shrinkToFit="1"/>
    </xf>
    <xf numFmtId="0" fontId="4" fillId="28" borderId="22" xfId="0" applyFont="1" applyFill="1" applyBorder="1" applyAlignment="1" applyProtection="1">
      <alignment vertical="center" shrinkToFit="1"/>
      <protection locked="0"/>
    </xf>
    <xf numFmtId="0" fontId="4" fillId="28" borderId="21" xfId="0" applyFont="1" applyFill="1" applyBorder="1" applyAlignment="1" applyProtection="1">
      <alignment vertical="center" shrinkToFit="1"/>
      <protection locked="0"/>
    </xf>
    <xf numFmtId="0" fontId="4" fillId="28" borderId="61" xfId="0" applyFont="1" applyFill="1" applyBorder="1" applyAlignment="1" applyProtection="1">
      <alignment vertical="center" shrinkToFit="1"/>
      <protection locked="0"/>
    </xf>
    <xf numFmtId="0" fontId="4" fillId="28" borderId="45" xfId="0" applyFont="1" applyFill="1" applyBorder="1" applyAlignment="1" applyProtection="1">
      <alignment vertical="center" shrinkToFit="1"/>
      <protection locked="0"/>
    </xf>
    <xf numFmtId="0" fontId="4" fillId="28" borderId="46" xfId="0" applyFont="1" applyFill="1" applyBorder="1" applyAlignment="1" applyProtection="1">
      <alignment vertical="center" shrinkToFit="1"/>
      <protection locked="0"/>
    </xf>
    <xf numFmtId="0" fontId="29" fillId="28" borderId="21" xfId="0" applyFont="1" applyFill="1" applyBorder="1" applyAlignment="1" applyProtection="1">
      <alignment vertical="center" shrinkToFit="1"/>
      <protection locked="0"/>
    </xf>
    <xf numFmtId="0" fontId="29" fillId="28" borderId="15" xfId="0" applyFont="1" applyFill="1" applyBorder="1" applyAlignment="1" applyProtection="1">
      <alignment vertical="center" shrinkToFit="1"/>
      <protection locked="0"/>
    </xf>
    <xf numFmtId="0" fontId="4" fillId="28" borderId="21" xfId="0" applyFont="1" applyFill="1" applyBorder="1" applyAlignment="1" applyProtection="1">
      <alignment vertical="center" wrapText="1" shrinkToFit="1"/>
      <protection locked="0"/>
    </xf>
    <xf numFmtId="0" fontId="4" fillId="28" borderId="103" xfId="0" applyFont="1" applyFill="1" applyBorder="1" applyAlignment="1" applyProtection="1">
      <alignment vertical="center" shrinkToFit="1"/>
      <protection locked="0"/>
    </xf>
    <xf numFmtId="0" fontId="4" fillId="28" borderId="102" xfId="0" applyFont="1" applyFill="1" applyBorder="1" applyAlignment="1" applyProtection="1">
      <alignment vertical="center" shrinkToFit="1"/>
      <protection locked="0"/>
    </xf>
    <xf numFmtId="0" fontId="29" fillId="28" borderId="63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Alignment="1">
      <alignment horizontal="center" vertical="center" shrinkToFit="1"/>
    </xf>
    <xf numFmtId="0" fontId="37" fillId="0" borderId="0" xfId="0" applyFont="1" applyFill="1">
      <alignment vertical="center"/>
    </xf>
    <xf numFmtId="0" fontId="26" fillId="0" borderId="0" xfId="0" applyFont="1" applyFill="1" applyAlignment="1">
      <alignment vertical="center" shrinkToFit="1"/>
    </xf>
    <xf numFmtId="0" fontId="26" fillId="0" borderId="0" xfId="0" applyFont="1" applyFill="1">
      <alignment vertical="center"/>
    </xf>
    <xf numFmtId="0" fontId="5" fillId="0" borderId="1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8" fillId="0" borderId="0" xfId="41" applyFont="1" applyFill="1" applyBorder="1" applyAlignment="1">
      <alignment horizontal="right" vertical="center"/>
    </xf>
    <xf numFmtId="0" fontId="5" fillId="28" borderId="107" xfId="0" applyFont="1" applyFill="1" applyBorder="1" applyAlignment="1" applyProtection="1">
      <alignment horizontal="center" vertical="center" shrinkToFit="1"/>
      <protection locked="0"/>
    </xf>
    <xf numFmtId="0" fontId="5" fillId="28" borderId="111" xfId="0" applyFont="1" applyFill="1" applyBorder="1" applyAlignment="1" applyProtection="1">
      <alignment horizontal="center" vertical="center" shrinkToFit="1"/>
      <protection locked="0"/>
    </xf>
    <xf numFmtId="0" fontId="5" fillId="28" borderId="115" xfId="0" applyFont="1" applyFill="1" applyBorder="1" applyAlignment="1" applyProtection="1">
      <alignment horizontal="center" vertical="center" shrinkToFit="1"/>
      <protection locked="0"/>
    </xf>
    <xf numFmtId="0" fontId="32" fillId="0" borderId="0" xfId="41" applyFont="1" applyFill="1" applyBorder="1" applyAlignment="1">
      <alignment vertical="center"/>
    </xf>
    <xf numFmtId="0" fontId="40" fillId="28" borderId="0" xfId="0" applyFont="1" applyFill="1" applyBorder="1" applyAlignment="1">
      <alignment vertical="center"/>
    </xf>
    <xf numFmtId="0" fontId="27" fillId="28" borderId="0" xfId="0" applyFont="1" applyFill="1" applyBorder="1" applyAlignment="1">
      <alignment vertical="center"/>
    </xf>
    <xf numFmtId="0" fontId="3" fillId="0" borderId="108" xfId="0" applyFont="1" applyFill="1" applyBorder="1" applyAlignment="1" applyProtection="1">
      <alignment vertical="center" shrinkToFit="1"/>
      <protection locked="0"/>
    </xf>
    <xf numFmtId="0" fontId="3" fillId="0" borderId="109" xfId="0" applyFont="1" applyFill="1" applyBorder="1" applyAlignment="1" applyProtection="1">
      <alignment vertical="center" shrinkToFit="1"/>
      <protection locked="0"/>
    </xf>
    <xf numFmtId="0" fontId="3" fillId="0" borderId="112" xfId="0" applyFont="1" applyFill="1" applyBorder="1" applyAlignment="1" applyProtection="1">
      <alignment vertical="center" shrinkToFit="1"/>
      <protection locked="0"/>
    </xf>
    <xf numFmtId="0" fontId="3" fillId="0" borderId="113" xfId="0" applyFont="1" applyFill="1" applyBorder="1" applyAlignment="1" applyProtection="1">
      <alignment vertical="center" shrinkToFit="1"/>
      <protection locked="0"/>
    </xf>
    <xf numFmtId="0" fontId="3" fillId="0" borderId="114" xfId="0" applyFont="1" applyFill="1" applyBorder="1" applyAlignment="1" applyProtection="1">
      <alignment vertical="center" shrinkToFit="1"/>
      <protection locked="0"/>
    </xf>
    <xf numFmtId="0" fontId="4" fillId="28" borderId="85" xfId="0" applyFont="1" applyFill="1" applyBorder="1" applyAlignment="1" applyProtection="1">
      <alignment vertical="center" shrinkToFit="1"/>
      <protection locked="0"/>
    </xf>
    <xf numFmtId="0" fontId="4" fillId="28" borderId="85" xfId="0" applyFont="1" applyFill="1" applyBorder="1" applyAlignment="1" applyProtection="1">
      <alignment horizontal="center" vertical="center" shrinkToFit="1"/>
      <protection locked="0"/>
    </xf>
    <xf numFmtId="0" fontId="5" fillId="28" borderId="140" xfId="0" applyFont="1" applyFill="1" applyBorder="1" applyAlignment="1" applyProtection="1">
      <alignment horizontal="center" vertical="center" shrinkToFit="1"/>
      <protection locked="0"/>
    </xf>
    <xf numFmtId="0" fontId="5" fillId="28" borderId="103" xfId="0" applyFont="1" applyFill="1" applyBorder="1" applyAlignment="1" applyProtection="1">
      <alignment horizontal="center" vertical="center" shrinkToFit="1"/>
      <protection locked="0"/>
    </xf>
    <xf numFmtId="0" fontId="5" fillId="28" borderId="141" xfId="0" applyFont="1" applyFill="1" applyBorder="1" applyAlignment="1" applyProtection="1">
      <alignment horizontal="center" vertical="center" shrinkToFit="1"/>
      <protection locked="0"/>
    </xf>
    <xf numFmtId="0" fontId="5" fillId="32" borderId="82" xfId="0" applyFont="1" applyFill="1" applyBorder="1" applyAlignment="1" applyProtection="1">
      <alignment horizontal="center" vertical="center" shrinkToFit="1"/>
      <protection locked="0"/>
    </xf>
    <xf numFmtId="0" fontId="5" fillId="32" borderId="131" xfId="0" applyFont="1" applyFill="1" applyBorder="1" applyAlignment="1" applyProtection="1">
      <alignment horizontal="center" vertical="center" shrinkToFit="1"/>
      <protection locked="0"/>
    </xf>
    <xf numFmtId="0" fontId="5" fillId="32" borderId="17" xfId="0" applyFont="1" applyFill="1" applyBorder="1" applyAlignment="1" applyProtection="1">
      <alignment horizontal="center" vertical="center" shrinkToFit="1"/>
      <protection locked="0"/>
    </xf>
    <xf numFmtId="0" fontId="5" fillId="32" borderId="132" xfId="0" applyFont="1" applyFill="1" applyBorder="1" applyAlignment="1" applyProtection="1">
      <alignment horizontal="center" vertical="center" shrinkToFit="1"/>
      <protection locked="0"/>
    </xf>
    <xf numFmtId="0" fontId="5" fillId="32" borderId="133" xfId="0" applyFont="1" applyFill="1" applyBorder="1" applyAlignment="1" applyProtection="1">
      <alignment horizontal="center" vertical="center" shrinkToFit="1"/>
      <protection locked="0"/>
    </xf>
    <xf numFmtId="0" fontId="5" fillId="32" borderId="134" xfId="0" applyFont="1" applyFill="1" applyBorder="1" applyAlignment="1" applyProtection="1">
      <alignment horizontal="center" vertical="center" shrinkToFit="1"/>
      <protection locked="0"/>
    </xf>
    <xf numFmtId="0" fontId="5" fillId="32" borderId="135" xfId="0" applyFont="1" applyFill="1" applyBorder="1" applyAlignment="1" applyProtection="1">
      <alignment horizontal="center" vertical="center" shrinkToFit="1"/>
      <protection locked="0"/>
    </xf>
    <xf numFmtId="0" fontId="5" fillId="32" borderId="136" xfId="0" applyFont="1" applyFill="1" applyBorder="1" applyAlignment="1" applyProtection="1">
      <alignment horizontal="center" vertical="center" shrinkToFit="1"/>
      <protection locked="0"/>
    </xf>
    <xf numFmtId="0" fontId="5" fillId="28" borderId="142" xfId="0" applyFont="1" applyFill="1" applyBorder="1" applyAlignment="1" applyProtection="1">
      <alignment horizontal="center" vertical="center" shrinkToFit="1"/>
      <protection locked="0"/>
    </xf>
    <xf numFmtId="0" fontId="3" fillId="0" borderId="143" xfId="0" applyFont="1" applyFill="1" applyBorder="1" applyAlignment="1" applyProtection="1">
      <alignment vertical="center" shrinkToFit="1"/>
      <protection locked="0"/>
    </xf>
    <xf numFmtId="0" fontId="3" fillId="0" borderId="144" xfId="0" applyFont="1" applyFill="1" applyBorder="1" applyAlignment="1" applyProtection="1">
      <alignment vertical="center" shrinkToFit="1"/>
      <protection locked="0"/>
    </xf>
    <xf numFmtId="0" fontId="3" fillId="0" borderId="145" xfId="0" applyFont="1" applyFill="1" applyBorder="1" applyAlignment="1" applyProtection="1">
      <alignment vertical="center" shrinkToFit="1"/>
      <protection locked="0"/>
    </xf>
    <xf numFmtId="0" fontId="3" fillId="0" borderId="110" xfId="0" applyFont="1" applyFill="1" applyBorder="1" applyAlignment="1" applyProtection="1">
      <alignment vertical="center" shrinkToFit="1"/>
      <protection locked="0"/>
    </xf>
    <xf numFmtId="0" fontId="3" fillId="28" borderId="114" xfId="0" applyFont="1" applyFill="1" applyBorder="1" applyAlignment="1" applyProtection="1">
      <alignment vertical="center" shrinkToFit="1"/>
      <protection locked="0"/>
    </xf>
    <xf numFmtId="0" fontId="3" fillId="28" borderId="113" xfId="0" applyFont="1" applyFill="1" applyBorder="1" applyAlignment="1" applyProtection="1">
      <alignment vertical="center" shrinkToFit="1"/>
      <protection locked="0"/>
    </xf>
    <xf numFmtId="0" fontId="3" fillId="28" borderId="124" xfId="0" applyFont="1" applyFill="1" applyBorder="1" applyAlignment="1" applyProtection="1">
      <alignment vertical="center" shrinkToFit="1"/>
      <protection locked="0"/>
    </xf>
    <xf numFmtId="0" fontId="3" fillId="28" borderId="112" xfId="0" applyFont="1" applyFill="1" applyBorder="1" applyAlignment="1" applyProtection="1">
      <alignment vertical="center" shrinkToFit="1"/>
      <protection locked="0"/>
    </xf>
    <xf numFmtId="0" fontId="3" fillId="28" borderId="108" xfId="0" applyFont="1" applyFill="1" applyBorder="1" applyAlignment="1" applyProtection="1">
      <alignment vertical="center" shrinkToFit="1"/>
      <protection locked="0"/>
    </xf>
    <xf numFmtId="0" fontId="3" fillId="28" borderId="109" xfId="0" applyFont="1" applyFill="1" applyBorder="1" applyAlignment="1" applyProtection="1">
      <alignment vertical="center" shrinkToFit="1"/>
      <protection locked="0"/>
    </xf>
    <xf numFmtId="0" fontId="3" fillId="28" borderId="110" xfId="0" applyFont="1" applyFill="1" applyBorder="1" applyAlignment="1" applyProtection="1">
      <alignment vertical="center" shrinkToFit="1"/>
      <protection locked="0"/>
    </xf>
    <xf numFmtId="0" fontId="29" fillId="28" borderId="22" xfId="0" applyFont="1" applyFill="1" applyBorder="1" applyAlignment="1" applyProtection="1">
      <alignment vertical="center" shrinkToFit="1"/>
      <protection locked="0"/>
    </xf>
    <xf numFmtId="0" fontId="29" fillId="28" borderId="0" xfId="0" applyFont="1" applyFill="1" applyBorder="1" applyAlignment="1" applyProtection="1">
      <alignment vertical="center" shrinkToFit="1"/>
      <protection locked="0"/>
    </xf>
    <xf numFmtId="0" fontId="3" fillId="28" borderId="116" xfId="0" applyFont="1" applyFill="1" applyBorder="1" applyAlignment="1" applyProtection="1">
      <alignment vertical="center" shrinkToFit="1"/>
      <protection locked="0"/>
    </xf>
    <xf numFmtId="0" fontId="3" fillId="28" borderId="117" xfId="0" applyFont="1" applyFill="1" applyBorder="1" applyAlignment="1" applyProtection="1">
      <alignment vertical="center" shrinkToFit="1"/>
      <protection locked="0"/>
    </xf>
    <xf numFmtId="0" fontId="3" fillId="28" borderId="118" xfId="0" applyFont="1" applyFill="1" applyBorder="1" applyAlignment="1" applyProtection="1">
      <alignment vertical="center" shrinkToFit="1"/>
      <protection locked="0"/>
    </xf>
    <xf numFmtId="0" fontId="4" fillId="33" borderId="53" xfId="0" applyFont="1" applyFill="1" applyBorder="1" applyAlignment="1" applyProtection="1">
      <alignment vertical="center" shrinkToFit="1"/>
      <protection locked="0"/>
    </xf>
    <xf numFmtId="0" fontId="33" fillId="33" borderId="47" xfId="0" applyFont="1" applyFill="1" applyBorder="1" applyAlignment="1" applyProtection="1">
      <alignment vertical="center" shrinkToFit="1"/>
      <protection locked="0"/>
    </xf>
    <xf numFmtId="0" fontId="4" fillId="33" borderId="47" xfId="0" applyFont="1" applyFill="1" applyBorder="1" applyAlignment="1" applyProtection="1">
      <alignment vertical="center" shrinkToFit="1"/>
      <protection locked="0"/>
    </xf>
    <xf numFmtId="0" fontId="4" fillId="33" borderId="48" xfId="0" applyFont="1" applyFill="1" applyBorder="1" applyAlignment="1" applyProtection="1">
      <alignment vertical="center" shrinkToFit="1"/>
      <protection locked="0"/>
    </xf>
    <xf numFmtId="0" fontId="24" fillId="33" borderId="47" xfId="0" applyFont="1" applyFill="1" applyBorder="1" applyAlignment="1" applyProtection="1">
      <alignment vertical="center" shrinkToFit="1"/>
      <protection locked="0"/>
    </xf>
    <xf numFmtId="0" fontId="4" fillId="28" borderId="147" xfId="0" applyFont="1" applyFill="1" applyBorder="1" applyAlignment="1" applyProtection="1">
      <alignment vertical="center" shrinkToFit="1"/>
      <protection locked="0"/>
    </xf>
    <xf numFmtId="0" fontId="4" fillId="28" borderId="15" xfId="0" applyFont="1" applyFill="1" applyBorder="1" applyAlignment="1" applyProtection="1">
      <alignment vertical="center" wrapText="1" shrinkToFit="1"/>
      <protection locked="0"/>
    </xf>
    <xf numFmtId="0" fontId="24" fillId="28" borderId="55" xfId="0" applyFont="1" applyFill="1" applyBorder="1" applyAlignment="1" applyProtection="1">
      <alignment vertical="center" shrinkToFit="1"/>
      <protection locked="0"/>
    </xf>
    <xf numFmtId="0" fontId="28" fillId="28" borderId="55" xfId="0" applyFont="1" applyFill="1" applyBorder="1" applyAlignment="1" applyProtection="1">
      <alignment vertical="center" shrinkToFit="1"/>
      <protection locked="0"/>
    </xf>
    <xf numFmtId="0" fontId="24" fillId="28" borderId="40" xfId="0" applyFont="1" applyFill="1" applyBorder="1" applyAlignment="1" applyProtection="1">
      <alignment vertical="center" shrinkToFit="1"/>
      <protection locked="0"/>
    </xf>
    <xf numFmtId="0" fontId="24" fillId="28" borderId="57" xfId="0" applyFont="1" applyFill="1" applyBorder="1" applyAlignment="1" applyProtection="1">
      <alignment vertical="center" shrinkToFit="1"/>
      <protection locked="0"/>
    </xf>
    <xf numFmtId="0" fontId="24" fillId="28" borderId="43" xfId="0" applyFont="1" applyFill="1" applyBorder="1" applyAlignment="1" applyProtection="1">
      <alignment vertical="center" shrinkToFit="1"/>
      <protection locked="0"/>
    </xf>
    <xf numFmtId="0" fontId="24" fillId="28" borderId="39" xfId="0" applyFont="1" applyFill="1" applyBorder="1" applyAlignment="1" applyProtection="1">
      <alignment vertical="center" shrinkToFit="1"/>
      <protection locked="0"/>
    </xf>
    <xf numFmtId="0" fontId="24" fillId="28" borderId="58" xfId="0" applyFont="1" applyFill="1" applyBorder="1" applyAlignment="1" applyProtection="1">
      <alignment vertical="center" shrinkToFit="1"/>
      <protection locked="0"/>
    </xf>
    <xf numFmtId="0" fontId="24" fillId="28" borderId="23" xfId="0" applyFont="1" applyFill="1" applyBorder="1" applyAlignment="1" applyProtection="1">
      <alignment vertical="center" shrinkToFit="1"/>
      <protection locked="0"/>
    </xf>
    <xf numFmtId="0" fontId="24" fillId="28" borderId="27" xfId="0" applyFont="1" applyFill="1" applyBorder="1" applyAlignment="1" applyProtection="1">
      <alignment vertical="center" shrinkToFit="1"/>
      <protection locked="0"/>
    </xf>
    <xf numFmtId="0" fontId="24" fillId="28" borderId="24" xfId="0" applyFont="1" applyFill="1" applyBorder="1" applyAlignment="1" applyProtection="1">
      <alignment vertical="center" shrinkToFit="1"/>
      <protection locked="0"/>
    </xf>
    <xf numFmtId="0" fontId="24" fillId="28" borderId="25" xfId="0" applyFont="1" applyFill="1" applyBorder="1" applyAlignment="1" applyProtection="1">
      <alignment vertical="center" shrinkToFit="1"/>
      <protection locked="0"/>
    </xf>
    <xf numFmtId="0" fontId="24" fillId="28" borderId="26" xfId="0" applyFont="1" applyFill="1" applyBorder="1" applyAlignment="1" applyProtection="1">
      <alignment vertical="center" shrinkToFit="1"/>
      <protection locked="0"/>
    </xf>
    <xf numFmtId="0" fontId="24" fillId="28" borderId="27" xfId="0" applyFont="1" applyFill="1" applyBorder="1" applyAlignment="1" applyProtection="1">
      <alignment vertical="center" wrapText="1" shrinkToFit="1"/>
      <protection locked="0"/>
    </xf>
    <xf numFmtId="0" fontId="24" fillId="28" borderId="26" xfId="0" applyFont="1" applyFill="1" applyBorder="1" applyAlignment="1" applyProtection="1">
      <alignment vertical="center" wrapText="1" shrinkToFit="1"/>
      <protection locked="0"/>
    </xf>
    <xf numFmtId="0" fontId="24" fillId="28" borderId="21" xfId="0" applyFont="1" applyFill="1" applyBorder="1" applyAlignment="1" applyProtection="1">
      <alignment vertical="center" shrinkToFit="1"/>
      <protection locked="0"/>
    </xf>
    <xf numFmtId="0" fontId="24" fillId="28" borderId="22" xfId="0" applyFont="1" applyFill="1" applyBorder="1" applyAlignment="1" applyProtection="1">
      <alignment vertical="center" shrinkToFit="1"/>
      <protection locked="0"/>
    </xf>
    <xf numFmtId="0" fontId="24" fillId="28" borderId="24" xfId="0" applyFont="1" applyFill="1" applyBorder="1" applyAlignment="1" applyProtection="1">
      <alignment vertical="center" wrapText="1" shrinkToFit="1"/>
      <protection locked="0"/>
    </xf>
    <xf numFmtId="0" fontId="24" fillId="28" borderId="25" xfId="0" applyFont="1" applyFill="1" applyBorder="1" applyAlignment="1" applyProtection="1">
      <alignment vertical="center" wrapText="1" shrinkToFit="1"/>
      <protection locked="0"/>
    </xf>
    <xf numFmtId="0" fontId="24" fillId="28" borderId="76" xfId="0" applyFont="1" applyFill="1" applyBorder="1" applyAlignment="1" applyProtection="1">
      <alignment vertical="center" shrinkToFit="1"/>
      <protection locked="0"/>
    </xf>
    <xf numFmtId="0" fontId="24" fillId="28" borderId="77" xfId="0" applyFont="1" applyFill="1" applyBorder="1" applyAlignment="1" applyProtection="1">
      <alignment vertical="center" shrinkToFit="1"/>
      <protection locked="0"/>
    </xf>
    <xf numFmtId="0" fontId="24" fillId="28" borderId="38" xfId="0" applyFont="1" applyFill="1" applyBorder="1" applyAlignment="1" applyProtection="1">
      <alignment vertical="center" shrinkToFit="1"/>
      <protection locked="0"/>
    </xf>
    <xf numFmtId="0" fontId="24" fillId="28" borderId="94" xfId="0" applyFont="1" applyFill="1" applyBorder="1" applyAlignment="1" applyProtection="1">
      <alignment vertical="center" shrinkToFit="1"/>
      <protection locked="0"/>
    </xf>
    <xf numFmtId="0" fontId="24" fillId="28" borderId="37" xfId="0" applyFont="1" applyFill="1" applyBorder="1" applyAlignment="1" applyProtection="1">
      <alignment vertical="center" shrinkToFit="1"/>
      <protection locked="0"/>
    </xf>
    <xf numFmtId="0" fontId="24" fillId="28" borderId="95" xfId="0" applyFont="1" applyFill="1" applyBorder="1" applyAlignment="1" applyProtection="1">
      <alignment vertical="center" shrinkToFit="1"/>
      <protection locked="0"/>
    </xf>
    <xf numFmtId="0" fontId="24" fillId="28" borderId="96" xfId="0" applyFont="1" applyFill="1" applyBorder="1" applyAlignment="1" applyProtection="1">
      <alignment vertical="center" shrinkToFit="1"/>
      <protection locked="0"/>
    </xf>
    <xf numFmtId="0" fontId="24" fillId="28" borderId="97" xfId="0" applyFont="1" applyFill="1" applyBorder="1" applyAlignment="1" applyProtection="1">
      <alignment vertical="center" shrinkToFit="1"/>
      <protection locked="0"/>
    </xf>
    <xf numFmtId="0" fontId="24" fillId="28" borderId="98" xfId="0" applyFont="1" applyFill="1" applyBorder="1" applyAlignment="1" applyProtection="1">
      <alignment vertical="center" shrinkToFit="1"/>
      <protection locked="0"/>
    </xf>
    <xf numFmtId="0" fontId="24" fillId="28" borderId="42" xfId="0" applyFont="1" applyFill="1" applyBorder="1" applyAlignment="1" applyProtection="1">
      <alignment vertical="center" shrinkToFit="1"/>
      <protection locked="0"/>
    </xf>
    <xf numFmtId="0" fontId="24" fillId="28" borderId="44" xfId="0" applyFont="1" applyFill="1" applyBorder="1" applyAlignment="1" applyProtection="1">
      <alignment vertical="center" shrinkToFit="1"/>
      <protection locked="0"/>
    </xf>
    <xf numFmtId="0" fontId="24" fillId="28" borderId="28" xfId="0" applyFont="1" applyFill="1" applyBorder="1" applyAlignment="1" applyProtection="1">
      <alignment vertical="center" shrinkToFit="1"/>
      <protection locked="0"/>
    </xf>
    <xf numFmtId="0" fontId="24" fillId="28" borderId="41" xfId="0" applyFont="1" applyFill="1" applyBorder="1" applyAlignment="1" applyProtection="1">
      <alignment vertical="center" wrapText="1" shrinkToFit="1"/>
      <protection locked="0"/>
    </xf>
    <xf numFmtId="0" fontId="24" fillId="28" borderId="41" xfId="0" applyFont="1" applyFill="1" applyBorder="1" applyAlignment="1" applyProtection="1">
      <alignment vertical="center" shrinkToFit="1"/>
      <protection locked="0"/>
    </xf>
    <xf numFmtId="0" fontId="24" fillId="28" borderId="29" xfId="0" applyFont="1" applyFill="1" applyBorder="1" applyAlignment="1" applyProtection="1">
      <alignment vertical="center" shrinkToFit="1"/>
      <protection locked="0"/>
    </xf>
    <xf numFmtId="0" fontId="24" fillId="28" borderId="30" xfId="0" applyFont="1" applyFill="1" applyBorder="1" applyAlignment="1" applyProtection="1">
      <alignment vertical="center" shrinkToFit="1"/>
      <protection locked="0"/>
    </xf>
    <xf numFmtId="0" fontId="24" fillId="28" borderId="59" xfId="0" applyFont="1" applyFill="1" applyBorder="1" applyAlignment="1" applyProtection="1">
      <alignment vertical="center" shrinkToFit="1"/>
      <protection locked="0"/>
    </xf>
    <xf numFmtId="0" fontId="24" fillId="28" borderId="0" xfId="0" applyFont="1" applyFill="1" applyBorder="1" applyAlignment="1" applyProtection="1">
      <alignment vertical="center" shrinkToFit="1"/>
      <protection locked="0"/>
    </xf>
    <xf numFmtId="0" fontId="24" fillId="28" borderId="24" xfId="0" applyFont="1" applyFill="1" applyBorder="1" applyAlignment="1">
      <alignment vertical="center" shrinkToFit="1"/>
    </xf>
    <xf numFmtId="0" fontId="24" fillId="28" borderId="25" xfId="0" applyFont="1" applyFill="1" applyBorder="1" applyAlignment="1">
      <alignment vertical="center" shrinkToFit="1"/>
    </xf>
    <xf numFmtId="0" fontId="24" fillId="28" borderId="31" xfId="0" applyFont="1" applyFill="1" applyBorder="1" applyAlignment="1" applyProtection="1">
      <alignment vertical="center" shrinkToFit="1"/>
      <protection locked="0"/>
    </xf>
    <xf numFmtId="0" fontId="24" fillId="28" borderId="32" xfId="0" applyFont="1" applyFill="1" applyBorder="1" applyAlignment="1" applyProtection="1">
      <alignment vertical="center" shrinkToFit="1"/>
      <protection locked="0"/>
    </xf>
    <xf numFmtId="0" fontId="24" fillId="28" borderId="33" xfId="0" applyFont="1" applyFill="1" applyBorder="1" applyAlignment="1" applyProtection="1">
      <alignment vertical="center" shrinkToFit="1"/>
      <protection locked="0"/>
    </xf>
    <xf numFmtId="0" fontId="24" fillId="28" borderId="34" xfId="0" applyFont="1" applyFill="1" applyBorder="1" applyAlignment="1" applyProtection="1">
      <alignment vertical="center" shrinkToFit="1"/>
      <protection locked="0"/>
    </xf>
    <xf numFmtId="0" fontId="24" fillId="28" borderId="36" xfId="0" applyFont="1" applyFill="1" applyBorder="1" applyAlignment="1" applyProtection="1">
      <alignment vertical="center" shrinkToFit="1"/>
      <protection locked="0"/>
    </xf>
    <xf numFmtId="0" fontId="24" fillId="28" borderId="15" xfId="0" applyFont="1" applyFill="1" applyBorder="1" applyAlignment="1" applyProtection="1">
      <alignment vertical="center" shrinkToFit="1"/>
      <protection locked="0"/>
    </xf>
    <xf numFmtId="0" fontId="24" fillId="28" borderId="18" xfId="0" applyFont="1" applyFill="1" applyBorder="1" applyAlignment="1" applyProtection="1">
      <alignment vertical="center" shrinkToFit="1"/>
      <protection locked="0"/>
    </xf>
    <xf numFmtId="0" fontId="24" fillId="28" borderId="21" xfId="0" applyFont="1" applyFill="1" applyBorder="1" applyAlignment="1">
      <alignment vertical="center" shrinkToFit="1"/>
    </xf>
    <xf numFmtId="0" fontId="24" fillId="28" borderId="27" xfId="0" applyFont="1" applyFill="1" applyBorder="1" applyAlignment="1">
      <alignment vertical="center" shrinkToFit="1"/>
    </xf>
    <xf numFmtId="0" fontId="24" fillId="28" borderId="37" xfId="0" applyFont="1" applyFill="1" applyBorder="1" applyAlignment="1">
      <alignment vertical="center" shrinkToFit="1"/>
    </xf>
    <xf numFmtId="0" fontId="24" fillId="28" borderId="96" xfId="0" applyFont="1" applyFill="1" applyBorder="1" applyAlignment="1">
      <alignment vertical="center" shrinkToFit="1"/>
    </xf>
    <xf numFmtId="0" fontId="24" fillId="28" borderId="97" xfId="0" applyFont="1" applyFill="1" applyBorder="1" applyAlignment="1">
      <alignment vertical="center" shrinkToFit="1"/>
    </xf>
    <xf numFmtId="0" fontId="3" fillId="28" borderId="123" xfId="0" applyFont="1" applyFill="1" applyBorder="1" applyAlignment="1" applyProtection="1">
      <alignment vertical="center" shrinkToFit="1"/>
      <protection locked="0"/>
    </xf>
    <xf numFmtId="0" fontId="3" fillId="28" borderId="119" xfId="0" applyFont="1" applyFill="1" applyBorder="1" applyAlignment="1" applyProtection="1">
      <alignment vertical="center" shrinkToFit="1"/>
      <protection locked="0"/>
    </xf>
    <xf numFmtId="0" fontId="4" fillId="34" borderId="21" xfId="0" applyFont="1" applyFill="1" applyBorder="1" applyAlignment="1" applyProtection="1">
      <alignment vertical="center" shrinkToFit="1"/>
      <protection locked="0"/>
    </xf>
    <xf numFmtId="0" fontId="4" fillId="34" borderId="15" xfId="0" applyFont="1" applyFill="1" applyBorder="1" applyAlignment="1" applyProtection="1">
      <alignment vertical="center" shrinkToFit="1"/>
      <protection locked="0"/>
    </xf>
    <xf numFmtId="0" fontId="4" fillId="34" borderId="22" xfId="0" applyFont="1" applyFill="1" applyBorder="1" applyAlignment="1" applyProtection="1">
      <alignment vertical="center" shrinkToFit="1"/>
      <protection locked="0"/>
    </xf>
    <xf numFmtId="0" fontId="4" fillId="28" borderId="63" xfId="0" applyFont="1" applyFill="1" applyBorder="1" applyAlignment="1" applyProtection="1">
      <alignment vertical="center" shrinkToFit="1"/>
      <protection locked="0"/>
    </xf>
    <xf numFmtId="0" fontId="4" fillId="28" borderId="62" xfId="0" applyFont="1" applyFill="1" applyBorder="1" applyAlignment="1" applyProtection="1">
      <alignment vertical="center" shrinkToFit="1"/>
      <protection locked="0"/>
    </xf>
    <xf numFmtId="0" fontId="4" fillId="28" borderId="104" xfId="0" applyFont="1" applyFill="1" applyBorder="1" applyAlignment="1" applyProtection="1">
      <alignment vertical="center" shrinkToFit="1"/>
      <protection locked="0"/>
    </xf>
    <xf numFmtId="0" fontId="3" fillId="28" borderId="125" xfId="0" applyFont="1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0" fontId="29" fillId="34" borderId="21" xfId="0" applyFont="1" applyFill="1" applyBorder="1" applyAlignment="1" applyProtection="1">
      <alignment vertical="center" shrinkToFit="1"/>
      <protection locked="0"/>
    </xf>
    <xf numFmtId="0" fontId="29" fillId="34" borderId="15" xfId="0" applyFont="1" applyFill="1" applyBorder="1" applyAlignment="1" applyProtection="1">
      <alignment vertical="center" shrinkToFit="1"/>
      <protection locked="0"/>
    </xf>
    <xf numFmtId="0" fontId="29" fillId="34" borderId="22" xfId="0" applyFont="1" applyFill="1" applyBorder="1" applyAlignment="1" applyProtection="1">
      <alignment vertical="center" shrinkToFit="1"/>
      <protection locked="0"/>
    </xf>
    <xf numFmtId="0" fontId="35" fillId="0" borderId="65" xfId="41" applyFont="1" applyFill="1" applyBorder="1" applyAlignment="1">
      <alignment horizontal="center" vertical="center" shrinkToFit="1"/>
    </xf>
    <xf numFmtId="0" fontId="35" fillId="0" borderId="66" xfId="41" applyFont="1" applyFill="1" applyBorder="1" applyAlignment="1">
      <alignment horizontal="center" vertical="center" shrinkToFit="1"/>
    </xf>
    <xf numFmtId="0" fontId="35" fillId="0" borderId="67" xfId="41" applyFont="1" applyFill="1" applyBorder="1" applyAlignment="1">
      <alignment horizontal="center" vertical="center" shrinkToFit="1"/>
    </xf>
    <xf numFmtId="0" fontId="6" fillId="31" borderId="121" xfId="0" applyFont="1" applyFill="1" applyBorder="1" applyAlignment="1" applyProtection="1">
      <alignment horizontal="center" vertical="center" textRotation="255" shrinkToFit="1"/>
      <protection locked="0"/>
    </xf>
    <xf numFmtId="0" fontId="6" fillId="31" borderId="122" xfId="0" applyFont="1" applyFill="1" applyBorder="1" applyAlignment="1" applyProtection="1">
      <alignment horizontal="center" vertical="center" textRotation="255" shrinkToFit="1"/>
      <protection locked="0"/>
    </xf>
    <xf numFmtId="0" fontId="6" fillId="31" borderId="126" xfId="0" applyFont="1" applyFill="1" applyBorder="1" applyAlignment="1" applyProtection="1">
      <alignment horizontal="center" vertical="center" textRotation="255" shrinkToFit="1"/>
      <protection locked="0"/>
    </xf>
    <xf numFmtId="0" fontId="6" fillId="31" borderId="106" xfId="0" applyFont="1" applyFill="1" applyBorder="1" applyAlignment="1" applyProtection="1">
      <alignment horizontal="center" vertical="center" textRotation="255" shrinkToFit="1"/>
      <protection locked="0"/>
    </xf>
    <xf numFmtId="0" fontId="6" fillId="31" borderId="56" xfId="0" applyFont="1" applyFill="1" applyBorder="1" applyAlignment="1" applyProtection="1">
      <alignment horizontal="center" vertical="center" textRotation="255" shrinkToFit="1"/>
      <protection locked="0"/>
    </xf>
    <xf numFmtId="0" fontId="6" fillId="31" borderId="64" xfId="0" applyFont="1" applyFill="1" applyBorder="1" applyAlignment="1" applyProtection="1">
      <alignment horizontal="center" vertical="center" textRotation="255" shrinkToFit="1"/>
      <protection locked="0"/>
    </xf>
    <xf numFmtId="0" fontId="6" fillId="31" borderId="60" xfId="0" applyFont="1" applyFill="1" applyBorder="1" applyAlignment="1" applyProtection="1">
      <alignment horizontal="center" vertical="center" textRotation="255" shrinkToFit="1"/>
      <protection locked="0"/>
    </xf>
    <xf numFmtId="0" fontId="39" fillId="0" borderId="127" xfId="0" applyFont="1" applyFill="1" applyBorder="1" applyAlignment="1" applyProtection="1">
      <alignment horizontal="left" vertical="center" wrapText="1" shrinkToFit="1"/>
      <protection locked="0"/>
    </xf>
    <xf numFmtId="0" fontId="39" fillId="0" borderId="120" xfId="0" applyFont="1" applyFill="1" applyBorder="1" applyAlignment="1" applyProtection="1">
      <alignment horizontal="left" vertical="center" wrapText="1" shrinkToFit="1"/>
      <protection locked="0"/>
    </xf>
    <xf numFmtId="0" fontId="39" fillId="0" borderId="128" xfId="0" applyFont="1" applyFill="1" applyBorder="1" applyAlignment="1" applyProtection="1">
      <alignment horizontal="left" vertical="center" wrapText="1" shrinkToFit="1"/>
      <protection locked="0"/>
    </xf>
    <xf numFmtId="0" fontId="27" fillId="28" borderId="127" xfId="0" applyFont="1" applyFill="1" applyBorder="1" applyAlignment="1" applyProtection="1">
      <alignment horizontal="left" vertical="center" wrapText="1" shrinkToFit="1"/>
      <protection locked="0"/>
    </xf>
    <xf numFmtId="0" fontId="27" fillId="28" borderId="120" xfId="0" applyFont="1" applyFill="1" applyBorder="1" applyAlignment="1" applyProtection="1">
      <alignment horizontal="left" vertical="center" wrapText="1" shrinkToFit="1"/>
      <protection locked="0"/>
    </xf>
    <xf numFmtId="0" fontId="27" fillId="28" borderId="128" xfId="0" applyFont="1" applyFill="1" applyBorder="1" applyAlignment="1" applyProtection="1">
      <alignment horizontal="left" vertical="center" wrapText="1" shrinkToFit="1"/>
      <protection locked="0"/>
    </xf>
    <xf numFmtId="0" fontId="5" fillId="32" borderId="129" xfId="0" applyFont="1" applyFill="1" applyBorder="1" applyAlignment="1" applyProtection="1">
      <alignment horizontal="center" vertical="center" shrinkToFit="1"/>
      <protection locked="0"/>
    </xf>
    <xf numFmtId="0" fontId="5" fillId="32" borderId="130" xfId="0" applyFont="1" applyFill="1" applyBorder="1" applyAlignment="1" applyProtection="1">
      <alignment horizontal="center" vertical="center" shrinkToFit="1"/>
      <protection locked="0"/>
    </xf>
    <xf numFmtId="0" fontId="27" fillId="0" borderId="137" xfId="0" applyFont="1" applyFill="1" applyBorder="1" applyAlignment="1" applyProtection="1">
      <alignment horizontal="left" vertical="center" wrapText="1" shrinkToFit="1"/>
      <protection locked="0"/>
    </xf>
    <xf numFmtId="0" fontId="27" fillId="0" borderId="138" xfId="0" applyFont="1" applyFill="1" applyBorder="1" applyAlignment="1" applyProtection="1">
      <alignment horizontal="left" vertical="center" wrapText="1" shrinkToFit="1"/>
      <protection locked="0"/>
    </xf>
    <xf numFmtId="0" fontId="27" fillId="0" borderId="139" xfId="0" applyFont="1" applyFill="1" applyBorder="1" applyAlignment="1" applyProtection="1">
      <alignment horizontal="left" vertical="center" wrapText="1" shrinkToFit="1"/>
      <protection locked="0"/>
    </xf>
    <xf numFmtId="0" fontId="6" fillId="0" borderId="146" xfId="0" applyFont="1" applyFill="1" applyBorder="1" applyAlignment="1" applyProtection="1">
      <alignment horizontal="center" vertical="center" shrinkToFit="1"/>
      <protection locked="0"/>
    </xf>
    <xf numFmtId="0" fontId="6" fillId="0" borderId="120" xfId="0" applyFont="1" applyFill="1" applyBorder="1" applyAlignment="1" applyProtection="1">
      <alignment horizontal="center" vertical="center" shrinkToFit="1"/>
      <protection locked="0"/>
    </xf>
    <xf numFmtId="0" fontId="6" fillId="0" borderId="128" xfId="0" applyFont="1" applyFill="1" applyBorder="1" applyAlignment="1" applyProtection="1">
      <alignment horizontal="center" vertical="center" shrinkToFit="1"/>
      <protection locked="0"/>
    </xf>
    <xf numFmtId="0" fontId="27" fillId="0" borderId="99" xfId="0" applyFont="1" applyFill="1" applyBorder="1" applyAlignment="1" applyProtection="1">
      <alignment horizontal="center" vertical="center" shrinkToFit="1"/>
      <protection locked="0"/>
    </xf>
    <xf numFmtId="0" fontId="27" fillId="0" borderId="100" xfId="0" applyFont="1" applyFill="1" applyBorder="1" applyAlignment="1" applyProtection="1">
      <alignment horizontal="center" vertical="center" shrinkToFit="1"/>
      <protection locked="0"/>
    </xf>
    <xf numFmtId="0" fontId="27" fillId="0" borderId="88" xfId="0" applyFont="1" applyFill="1" applyBorder="1" applyAlignment="1" applyProtection="1">
      <alignment horizontal="center" vertical="center" shrinkToFit="1"/>
      <protection locked="0"/>
    </xf>
    <xf numFmtId="0" fontId="27" fillId="0" borderId="89" xfId="0" applyFont="1" applyFill="1" applyBorder="1" applyAlignment="1" applyProtection="1">
      <alignment horizontal="center" vertical="center" shrinkToFit="1"/>
      <protection locked="0"/>
    </xf>
    <xf numFmtId="0" fontId="36" fillId="0" borderId="66" xfId="41" applyFont="1" applyFill="1" applyBorder="1" applyAlignment="1">
      <alignment horizontal="center" vertical="center" shrinkToFit="1"/>
    </xf>
    <xf numFmtId="0" fontId="36" fillId="0" borderId="67" xfId="41" applyFont="1" applyFill="1" applyBorder="1" applyAlignment="1">
      <alignment horizontal="center" vertical="center" shrinkToFit="1"/>
    </xf>
    <xf numFmtId="0" fontId="27" fillId="0" borderId="65" xfId="0" applyFont="1" applyFill="1" applyBorder="1" applyAlignment="1" applyProtection="1">
      <alignment horizontal="center" vertical="center" shrinkToFit="1"/>
      <protection locked="0"/>
    </xf>
    <xf numFmtId="0" fontId="27" fillId="0" borderId="93" xfId="0" applyFont="1" applyFill="1" applyBorder="1" applyAlignment="1" applyProtection="1">
      <alignment horizontal="center" vertical="center" shrinkToFit="1"/>
      <protection locked="0"/>
    </xf>
    <xf numFmtId="0" fontId="6" fillId="26" borderId="82" xfId="0" applyFont="1" applyFill="1" applyBorder="1" applyAlignment="1" applyProtection="1">
      <alignment horizontal="center" vertical="center" textRotation="255" shrinkToFit="1"/>
      <protection locked="0"/>
    </xf>
    <xf numFmtId="0" fontId="6" fillId="26" borderId="93" xfId="0" applyFont="1" applyFill="1" applyBorder="1" applyAlignment="1" applyProtection="1">
      <alignment horizontal="center" vertical="center" textRotation="255" shrinkToFit="1"/>
      <protection locked="0"/>
    </xf>
    <xf numFmtId="0" fontId="6" fillId="26" borderId="56" xfId="0" applyFont="1" applyFill="1" applyBorder="1" applyAlignment="1" applyProtection="1">
      <alignment horizontal="center" vertical="center" textRotation="255" shrinkToFit="1"/>
      <protection locked="0"/>
    </xf>
    <xf numFmtId="0" fontId="6" fillId="26" borderId="68" xfId="0" applyFont="1" applyFill="1" applyBorder="1" applyAlignment="1" applyProtection="1">
      <alignment horizontal="center" vertical="center" textRotation="255" shrinkToFit="1"/>
      <protection locked="0"/>
    </xf>
    <xf numFmtId="0" fontId="6" fillId="26" borderId="64" xfId="0" applyFont="1" applyFill="1" applyBorder="1" applyAlignment="1" applyProtection="1">
      <alignment horizontal="center" vertical="center" textRotation="255" shrinkToFit="1"/>
      <protection locked="0"/>
    </xf>
    <xf numFmtId="0" fontId="6" fillId="26" borderId="69" xfId="0" applyFont="1" applyFill="1" applyBorder="1" applyAlignment="1" applyProtection="1">
      <alignment horizontal="center" vertical="center" textRotation="255" shrinkToFit="1"/>
      <protection locked="0"/>
    </xf>
    <xf numFmtId="0" fontId="6" fillId="27" borderId="60" xfId="0" applyFont="1" applyFill="1" applyBorder="1" applyAlignment="1" applyProtection="1">
      <alignment horizontal="center" vertical="center" textRotation="255" shrinkToFit="1"/>
      <protection locked="0"/>
    </xf>
    <xf numFmtId="0" fontId="6" fillId="27" borderId="70" xfId="0" applyFont="1" applyFill="1" applyBorder="1" applyAlignment="1" applyProtection="1">
      <alignment horizontal="center" vertical="center" textRotation="255" shrinkToFit="1"/>
      <protection locked="0"/>
    </xf>
    <xf numFmtId="0" fontId="6" fillId="27" borderId="56" xfId="0" applyFont="1" applyFill="1" applyBorder="1" applyAlignment="1" applyProtection="1">
      <alignment horizontal="center" vertical="center" textRotation="255" shrinkToFit="1"/>
      <protection locked="0"/>
    </xf>
    <xf numFmtId="0" fontId="6" fillId="27" borderId="68" xfId="0" applyFont="1" applyFill="1" applyBorder="1" applyAlignment="1" applyProtection="1">
      <alignment horizontal="center" vertical="center" textRotation="255" shrinkToFit="1"/>
      <protection locked="0"/>
    </xf>
    <xf numFmtId="0" fontId="6" fillId="27" borderId="64" xfId="0" applyFont="1" applyFill="1" applyBorder="1" applyAlignment="1" applyProtection="1">
      <alignment horizontal="center" vertical="center" textRotation="255" shrinkToFit="1"/>
      <protection locked="0"/>
    </xf>
    <xf numFmtId="0" fontId="6" fillId="27" borderId="69" xfId="0" applyFont="1" applyFill="1" applyBorder="1" applyAlignment="1" applyProtection="1">
      <alignment horizontal="center" vertical="center" textRotation="255" shrinkToFit="1"/>
      <protection locked="0"/>
    </xf>
    <xf numFmtId="0" fontId="6" fillId="29" borderId="60" xfId="0" applyFont="1" applyFill="1" applyBorder="1" applyAlignment="1" applyProtection="1">
      <alignment horizontal="center" vertical="center" textRotation="255" shrinkToFit="1"/>
      <protection locked="0"/>
    </xf>
    <xf numFmtId="0" fontId="6" fillId="29" borderId="70" xfId="0" applyFont="1" applyFill="1" applyBorder="1" applyAlignment="1" applyProtection="1">
      <alignment horizontal="center" vertical="center" textRotation="255" shrinkToFit="1"/>
      <protection locked="0"/>
    </xf>
    <xf numFmtId="0" fontId="6" fillId="29" borderId="56" xfId="0" applyFont="1" applyFill="1" applyBorder="1" applyAlignment="1" applyProtection="1">
      <alignment horizontal="center" vertical="center" textRotation="255" shrinkToFit="1"/>
      <protection locked="0"/>
    </xf>
    <xf numFmtId="0" fontId="6" fillId="29" borderId="68" xfId="0" applyFont="1" applyFill="1" applyBorder="1" applyAlignment="1" applyProtection="1">
      <alignment horizontal="center" vertical="center" textRotation="255" shrinkToFit="1"/>
      <protection locked="0"/>
    </xf>
    <xf numFmtId="0" fontId="6" fillId="29" borderId="85" xfId="0" applyFont="1" applyFill="1" applyBorder="1" applyAlignment="1" applyProtection="1">
      <alignment horizontal="center" vertical="center" textRotation="255" shrinkToFit="1"/>
      <protection locked="0"/>
    </xf>
    <xf numFmtId="0" fontId="6" fillId="29" borderId="92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71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72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73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78" xfId="0" applyFont="1" applyFill="1" applyBorder="1" applyAlignment="1" applyProtection="1">
      <alignment horizontal="center" vertical="center" wrapText="1" shrinkToFit="1"/>
      <protection locked="0"/>
    </xf>
    <xf numFmtId="0" fontId="5" fillId="0" borderId="79" xfId="0" applyFont="1" applyFill="1" applyBorder="1" applyAlignment="1" applyProtection="1">
      <alignment horizontal="center" vertical="center" wrapText="1" shrinkToFit="1"/>
      <protection locked="0"/>
    </xf>
    <xf numFmtId="0" fontId="5" fillId="0" borderId="81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wrapText="1" shrinkToFit="1"/>
      <protection locked="0"/>
    </xf>
    <xf numFmtId="0" fontId="5" fillId="0" borderId="75" xfId="0" applyFont="1" applyFill="1" applyBorder="1" applyAlignment="1" applyProtection="1">
      <alignment horizontal="center" vertical="center" wrapText="1" shrinkToFit="1"/>
      <protection locked="0"/>
    </xf>
    <xf numFmtId="0" fontId="5" fillId="0" borderId="20" xfId="0" applyFont="1" applyFill="1" applyBorder="1" applyAlignment="1" applyProtection="1">
      <alignment horizontal="center" vertical="center" wrapText="1" shrinkToFit="1"/>
      <protection locked="0"/>
    </xf>
    <xf numFmtId="0" fontId="5" fillId="0" borderId="80" xfId="0" applyFont="1" applyFill="1" applyBorder="1" applyAlignment="1" applyProtection="1">
      <alignment horizontal="center" vertical="center" wrapText="1" shrinkToFit="1"/>
      <protection locked="0"/>
    </xf>
    <xf numFmtId="0" fontId="5" fillId="0" borderId="82" xfId="0" applyFont="1" applyFill="1" applyBorder="1" applyAlignment="1" applyProtection="1">
      <alignment horizontal="center" vertical="center" shrinkToFit="1"/>
      <protection locked="0"/>
    </xf>
    <xf numFmtId="0" fontId="5" fillId="0" borderId="83" xfId="0" applyFont="1" applyFill="1" applyBorder="1" applyAlignment="1" applyProtection="1">
      <alignment horizontal="center" vertical="center" shrinkToFit="1"/>
      <protection locked="0"/>
    </xf>
    <xf numFmtId="0" fontId="5" fillId="0" borderId="84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91" xfId="0" applyFont="1" applyFill="1" applyBorder="1" applyAlignment="1" applyProtection="1">
      <alignment horizontal="center" vertical="center" shrinkToFit="1"/>
      <protection locked="0"/>
    </xf>
    <xf numFmtId="0" fontId="5" fillId="0" borderId="85" xfId="0" applyFont="1" applyFill="1" applyBorder="1" applyAlignment="1" applyProtection="1">
      <alignment horizontal="center" vertical="center" shrinkToFit="1"/>
      <protection locked="0"/>
    </xf>
    <xf numFmtId="0" fontId="5" fillId="0" borderId="86" xfId="0" applyFont="1" applyFill="1" applyBorder="1" applyAlignment="1" applyProtection="1">
      <alignment horizontal="center" vertical="center" shrinkToFit="1"/>
      <protection locked="0"/>
    </xf>
    <xf numFmtId="0" fontId="5" fillId="0" borderId="87" xfId="0" applyFont="1" applyFill="1" applyBorder="1" applyAlignment="1" applyProtection="1">
      <alignment horizontal="center" vertical="center" shrinkToFit="1"/>
      <protection locked="0"/>
    </xf>
    <xf numFmtId="0" fontId="6" fillId="0" borderId="74" xfId="0" applyFont="1" applyFill="1" applyBorder="1" applyAlignment="1" applyProtection="1">
      <alignment horizontal="center" vertical="center" textRotation="255" shrinkToFit="1"/>
      <protection locked="0"/>
    </xf>
    <xf numFmtId="0" fontId="5" fillId="0" borderId="13" xfId="0" applyFont="1" applyFill="1" applyBorder="1" applyAlignment="1" applyProtection="1">
      <alignment horizontal="center" vertical="center" wrapText="1" shrinkToFit="1"/>
      <protection locked="0"/>
    </xf>
    <xf numFmtId="0" fontId="31" fillId="0" borderId="0" xfId="41" applyFont="1" applyFill="1" applyBorder="1" applyAlignment="1">
      <alignment horizontal="center" vertical="center" shrinkToFit="1"/>
    </xf>
    <xf numFmtId="0" fontId="30" fillId="0" borderId="31" xfId="41" applyFont="1" applyFill="1" applyBorder="1" applyAlignment="1">
      <alignment horizontal="left" wrapText="1" shrinkToFit="1"/>
    </xf>
    <xf numFmtId="0" fontId="30" fillId="0" borderId="56" xfId="41" applyFont="1" applyFill="1" applyBorder="1" applyAlignment="1">
      <alignment horizontal="left" vertical="center" wrapText="1" shrinkToFit="1"/>
    </xf>
    <xf numFmtId="0" fontId="30" fillId="0" borderId="0" xfId="41" applyFont="1" applyFill="1" applyBorder="1" applyAlignment="1">
      <alignment horizontal="left" vertical="center" wrapText="1" shrinkToFit="1"/>
    </xf>
    <xf numFmtId="0" fontId="31" fillId="0" borderId="31" xfId="41" applyFont="1" applyFill="1" applyBorder="1" applyAlignment="1">
      <alignment horizontal="center" vertical="center" shrinkToFit="1"/>
    </xf>
    <xf numFmtId="0" fontId="6" fillId="28" borderId="74" xfId="0" applyFont="1" applyFill="1" applyBorder="1" applyAlignment="1" applyProtection="1">
      <alignment horizontal="center" vertical="center" textRotation="255" shrinkToFit="1"/>
      <protection locked="0"/>
    </xf>
    <xf numFmtId="0" fontId="6" fillId="28" borderId="72" xfId="0" applyFont="1" applyFill="1" applyBorder="1" applyAlignment="1" applyProtection="1">
      <alignment horizontal="center" vertical="center" textRotation="255" shrinkToFit="1"/>
      <protection locked="0"/>
    </xf>
    <xf numFmtId="0" fontId="6" fillId="28" borderId="73" xfId="0" applyFont="1" applyFill="1" applyBorder="1" applyAlignment="1" applyProtection="1">
      <alignment horizontal="center" vertical="center" textRotation="255" shrinkToFit="1"/>
      <protection locked="0"/>
    </xf>
    <xf numFmtId="0" fontId="3" fillId="28" borderId="113" xfId="0" applyFont="1" applyFill="1" applyBorder="1" applyAlignment="1" applyProtection="1">
      <alignment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Ｈ19南山城夏メニュー表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DAEEF3"/>
      <color rgb="FFD3FBFB"/>
      <color rgb="FF0000CC"/>
      <color rgb="FFE1E9ED"/>
      <color rgb="FFCFF0FF"/>
      <color rgb="FF1A3D68"/>
      <color rgb="FF265A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333377</xdr:colOff>
      <xdr:row>1</xdr:row>
      <xdr:rowOff>265665</xdr:rowOff>
    </xdr:from>
    <xdr:to>
      <xdr:col>8</xdr:col>
      <xdr:colOff>716698</xdr:colOff>
      <xdr:row>1</xdr:row>
      <xdr:rowOff>893697</xdr:rowOff>
    </xdr:to>
    <xdr:grpSp>
      <xdr:nvGrpSpPr>
        <xdr:cNvPr id="150" name="Group 38">
          <a:extLst>
            <a:ext uri="{FF2B5EF4-FFF2-40B4-BE49-F238E27FC236}">
              <a16:creationId xmlns:a16="http://schemas.microsoft.com/office/drawing/2014/main" id="{2DAC8D78-F224-49B9-A32C-A2320B85152B}"/>
            </a:ext>
          </a:extLst>
        </xdr:cNvPr>
        <xdr:cNvGrpSpPr>
          <a:grpSpLocks/>
        </xdr:cNvGrpSpPr>
      </xdr:nvGrpSpPr>
      <xdr:grpSpPr bwMode="auto">
        <a:xfrm>
          <a:off x="1524002" y="637735"/>
          <a:ext cx="14938712" cy="628032"/>
          <a:chOff x="0" y="0"/>
          <a:chExt cx="1493" cy="139"/>
        </a:xfrm>
      </xdr:grpSpPr>
      <xdr:sp macro="" textlink="">
        <xdr:nvSpPr>
          <xdr:cNvPr id="151" name="Oval 39">
            <a:extLst>
              <a:ext uri="{FF2B5EF4-FFF2-40B4-BE49-F238E27FC236}">
                <a16:creationId xmlns:a16="http://schemas.microsoft.com/office/drawing/2014/main" id="{1449935C-DEFC-48C3-A8A8-12B3F170883C}"/>
              </a:ext>
            </a:extLst>
          </xdr:cNvPr>
          <xdr:cNvSpPr>
            <a:spLocks noChangeArrowheads="1"/>
          </xdr:cNvSpPr>
        </xdr:nvSpPr>
        <xdr:spPr bwMode="auto">
          <a:xfrm>
            <a:off x="115" y="0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2" name="Oval 40">
            <a:extLst>
              <a:ext uri="{FF2B5EF4-FFF2-40B4-BE49-F238E27FC236}">
                <a16:creationId xmlns:a16="http://schemas.microsoft.com/office/drawing/2014/main" id="{2DDC0843-8362-45B7-A63A-32AE493AA9FA}"/>
              </a:ext>
            </a:extLst>
          </xdr:cNvPr>
          <xdr:cNvSpPr>
            <a:spLocks noChangeArrowheads="1"/>
          </xdr:cNvSpPr>
        </xdr:nvSpPr>
        <xdr:spPr bwMode="auto">
          <a:xfrm>
            <a:off x="174" y="45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3" name="Oval 41">
            <a:extLst>
              <a:ext uri="{FF2B5EF4-FFF2-40B4-BE49-F238E27FC236}">
                <a16:creationId xmlns:a16="http://schemas.microsoft.com/office/drawing/2014/main" id="{BD5D811F-9951-4292-B3EF-FC559057844C}"/>
              </a:ext>
            </a:extLst>
          </xdr:cNvPr>
          <xdr:cNvSpPr>
            <a:spLocks noChangeArrowheads="1"/>
          </xdr:cNvSpPr>
        </xdr:nvSpPr>
        <xdr:spPr bwMode="auto">
          <a:xfrm>
            <a:off x="54" y="43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4" name="Oval 42">
            <a:extLst>
              <a:ext uri="{FF2B5EF4-FFF2-40B4-BE49-F238E27FC236}">
                <a16:creationId xmlns:a16="http://schemas.microsoft.com/office/drawing/2014/main" id="{5DB532F6-2D4C-420D-B46B-C7448A714887}"/>
              </a:ext>
            </a:extLst>
          </xdr:cNvPr>
          <xdr:cNvSpPr>
            <a:spLocks noChangeArrowheads="1"/>
          </xdr:cNvSpPr>
        </xdr:nvSpPr>
        <xdr:spPr bwMode="auto">
          <a:xfrm>
            <a:off x="290" y="43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5" name="Oval 43">
            <a:extLst>
              <a:ext uri="{FF2B5EF4-FFF2-40B4-BE49-F238E27FC236}">
                <a16:creationId xmlns:a16="http://schemas.microsoft.com/office/drawing/2014/main" id="{4C480F67-F8D5-452C-9E20-0C708EDE51B3}"/>
              </a:ext>
            </a:extLst>
          </xdr:cNvPr>
          <xdr:cNvSpPr>
            <a:spLocks noChangeArrowheads="1"/>
          </xdr:cNvSpPr>
        </xdr:nvSpPr>
        <xdr:spPr bwMode="auto">
          <a:xfrm>
            <a:off x="233" y="0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6" name="Oval 44">
            <a:extLst>
              <a:ext uri="{FF2B5EF4-FFF2-40B4-BE49-F238E27FC236}">
                <a16:creationId xmlns:a16="http://schemas.microsoft.com/office/drawing/2014/main" id="{F55BB355-8E68-424B-8817-0C29E314FAB9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91" cy="109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7" name="Oval 45">
            <a:extLst>
              <a:ext uri="{FF2B5EF4-FFF2-40B4-BE49-F238E27FC236}">
                <a16:creationId xmlns:a16="http://schemas.microsoft.com/office/drawing/2014/main" id="{9DD90392-34B8-494F-8538-119F850652BA}"/>
              </a:ext>
            </a:extLst>
          </xdr:cNvPr>
          <xdr:cNvSpPr>
            <a:spLocks noChangeArrowheads="1"/>
          </xdr:cNvSpPr>
        </xdr:nvSpPr>
        <xdr:spPr bwMode="auto">
          <a:xfrm>
            <a:off x="464" y="0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8" name="Oval 46">
            <a:extLst>
              <a:ext uri="{FF2B5EF4-FFF2-40B4-BE49-F238E27FC236}">
                <a16:creationId xmlns:a16="http://schemas.microsoft.com/office/drawing/2014/main" id="{8BBECC14-67F4-44FC-9628-EBC0C4F9B5A7}"/>
              </a:ext>
            </a:extLst>
          </xdr:cNvPr>
          <xdr:cNvSpPr>
            <a:spLocks noChangeArrowheads="1"/>
          </xdr:cNvSpPr>
        </xdr:nvSpPr>
        <xdr:spPr bwMode="auto">
          <a:xfrm>
            <a:off x="524" y="46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9" name="Oval 47">
            <a:extLst>
              <a:ext uri="{FF2B5EF4-FFF2-40B4-BE49-F238E27FC236}">
                <a16:creationId xmlns:a16="http://schemas.microsoft.com/office/drawing/2014/main" id="{1011A00C-0D91-4B37-9DF1-2A6961DF33BF}"/>
              </a:ext>
            </a:extLst>
          </xdr:cNvPr>
          <xdr:cNvSpPr>
            <a:spLocks noChangeArrowheads="1"/>
          </xdr:cNvSpPr>
        </xdr:nvSpPr>
        <xdr:spPr bwMode="auto">
          <a:xfrm>
            <a:off x="404" y="44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0" name="Oval 48">
            <a:extLst>
              <a:ext uri="{FF2B5EF4-FFF2-40B4-BE49-F238E27FC236}">
                <a16:creationId xmlns:a16="http://schemas.microsoft.com/office/drawing/2014/main" id="{41D40173-D3C0-4E7A-AF79-2A79F7F58260}"/>
              </a:ext>
            </a:extLst>
          </xdr:cNvPr>
          <xdr:cNvSpPr>
            <a:spLocks noChangeArrowheads="1"/>
          </xdr:cNvSpPr>
        </xdr:nvSpPr>
        <xdr:spPr bwMode="auto">
          <a:xfrm>
            <a:off x="643" y="44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1" name="Oval 49">
            <a:extLst>
              <a:ext uri="{FF2B5EF4-FFF2-40B4-BE49-F238E27FC236}">
                <a16:creationId xmlns:a16="http://schemas.microsoft.com/office/drawing/2014/main" id="{F11D765A-B118-4A7E-87D5-ED187005D91C}"/>
              </a:ext>
            </a:extLst>
          </xdr:cNvPr>
          <xdr:cNvSpPr>
            <a:spLocks noChangeArrowheads="1"/>
          </xdr:cNvSpPr>
        </xdr:nvSpPr>
        <xdr:spPr bwMode="auto">
          <a:xfrm>
            <a:off x="582" y="0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2" name="Oval 50">
            <a:extLst>
              <a:ext uri="{FF2B5EF4-FFF2-40B4-BE49-F238E27FC236}">
                <a16:creationId xmlns:a16="http://schemas.microsoft.com/office/drawing/2014/main" id="{3298485A-1FAD-48B0-A92F-8E7A8BF3FB1A}"/>
              </a:ext>
            </a:extLst>
          </xdr:cNvPr>
          <xdr:cNvSpPr>
            <a:spLocks noChangeArrowheads="1"/>
          </xdr:cNvSpPr>
        </xdr:nvSpPr>
        <xdr:spPr bwMode="auto">
          <a:xfrm>
            <a:off x="349" y="0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3" name="Oval 51">
            <a:extLst>
              <a:ext uri="{FF2B5EF4-FFF2-40B4-BE49-F238E27FC236}">
                <a16:creationId xmlns:a16="http://schemas.microsoft.com/office/drawing/2014/main" id="{3CF69DD7-A1D2-4F66-843C-3DAE6120D2D1}"/>
              </a:ext>
            </a:extLst>
          </xdr:cNvPr>
          <xdr:cNvSpPr>
            <a:spLocks noChangeArrowheads="1"/>
          </xdr:cNvSpPr>
        </xdr:nvSpPr>
        <xdr:spPr bwMode="auto">
          <a:xfrm>
            <a:off x="822" y="2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4" name="Oval 52">
            <a:extLst>
              <a:ext uri="{FF2B5EF4-FFF2-40B4-BE49-F238E27FC236}">
                <a16:creationId xmlns:a16="http://schemas.microsoft.com/office/drawing/2014/main" id="{21624E29-3FE0-4185-9C7E-1D252AB823ED}"/>
              </a:ext>
            </a:extLst>
          </xdr:cNvPr>
          <xdr:cNvSpPr>
            <a:spLocks noChangeArrowheads="1"/>
          </xdr:cNvSpPr>
        </xdr:nvSpPr>
        <xdr:spPr bwMode="auto">
          <a:xfrm>
            <a:off x="881" y="47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5" name="Oval 53">
            <a:extLst>
              <a:ext uri="{FF2B5EF4-FFF2-40B4-BE49-F238E27FC236}">
                <a16:creationId xmlns:a16="http://schemas.microsoft.com/office/drawing/2014/main" id="{E9B056BC-A4CE-44DE-8851-B12E9E4F22AF}"/>
              </a:ext>
            </a:extLst>
          </xdr:cNvPr>
          <xdr:cNvSpPr>
            <a:spLocks noChangeArrowheads="1"/>
          </xdr:cNvSpPr>
        </xdr:nvSpPr>
        <xdr:spPr bwMode="auto">
          <a:xfrm>
            <a:off x="761" y="45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6" name="Oval 54">
            <a:extLst>
              <a:ext uri="{FF2B5EF4-FFF2-40B4-BE49-F238E27FC236}">
                <a16:creationId xmlns:a16="http://schemas.microsoft.com/office/drawing/2014/main" id="{EDA8474F-3ABE-4908-A103-3FF99C6C1560}"/>
              </a:ext>
            </a:extLst>
          </xdr:cNvPr>
          <xdr:cNvSpPr>
            <a:spLocks noChangeArrowheads="1"/>
          </xdr:cNvSpPr>
        </xdr:nvSpPr>
        <xdr:spPr bwMode="auto">
          <a:xfrm>
            <a:off x="997" y="45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7" name="Oval 55">
            <a:extLst>
              <a:ext uri="{FF2B5EF4-FFF2-40B4-BE49-F238E27FC236}">
                <a16:creationId xmlns:a16="http://schemas.microsoft.com/office/drawing/2014/main" id="{43042F5F-F7EC-498A-849A-26EC29974A9F}"/>
              </a:ext>
            </a:extLst>
          </xdr:cNvPr>
          <xdr:cNvSpPr>
            <a:spLocks noChangeArrowheads="1"/>
          </xdr:cNvSpPr>
        </xdr:nvSpPr>
        <xdr:spPr bwMode="auto">
          <a:xfrm>
            <a:off x="940" y="2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8" name="Oval 56">
            <a:extLst>
              <a:ext uri="{FF2B5EF4-FFF2-40B4-BE49-F238E27FC236}">
                <a16:creationId xmlns:a16="http://schemas.microsoft.com/office/drawing/2014/main" id="{EDBC81E3-5D35-480F-BC5C-F720363A884B}"/>
              </a:ext>
            </a:extLst>
          </xdr:cNvPr>
          <xdr:cNvSpPr>
            <a:spLocks noChangeArrowheads="1"/>
          </xdr:cNvSpPr>
        </xdr:nvSpPr>
        <xdr:spPr bwMode="auto">
          <a:xfrm>
            <a:off x="707" y="2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69" name="Oval 57">
            <a:extLst>
              <a:ext uri="{FF2B5EF4-FFF2-40B4-BE49-F238E27FC236}">
                <a16:creationId xmlns:a16="http://schemas.microsoft.com/office/drawing/2014/main" id="{2EB0EED3-753F-49C2-A85D-A47A9C249399}"/>
              </a:ext>
            </a:extLst>
          </xdr:cNvPr>
          <xdr:cNvSpPr>
            <a:spLocks noChangeArrowheads="1"/>
          </xdr:cNvSpPr>
        </xdr:nvSpPr>
        <xdr:spPr bwMode="auto">
          <a:xfrm>
            <a:off x="1171" y="2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0" name="Oval 58">
            <a:extLst>
              <a:ext uri="{FF2B5EF4-FFF2-40B4-BE49-F238E27FC236}">
                <a16:creationId xmlns:a16="http://schemas.microsoft.com/office/drawing/2014/main" id="{6A1EF3D6-9F27-43B2-9770-35939F252259}"/>
              </a:ext>
            </a:extLst>
          </xdr:cNvPr>
          <xdr:cNvSpPr>
            <a:spLocks noChangeArrowheads="1"/>
          </xdr:cNvSpPr>
        </xdr:nvSpPr>
        <xdr:spPr bwMode="auto">
          <a:xfrm>
            <a:off x="1231" y="48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1" name="Oval 59">
            <a:extLst>
              <a:ext uri="{FF2B5EF4-FFF2-40B4-BE49-F238E27FC236}">
                <a16:creationId xmlns:a16="http://schemas.microsoft.com/office/drawing/2014/main" id="{01F994BD-1D47-452E-BAEB-E7C4BB78D1D7}"/>
              </a:ext>
            </a:extLst>
          </xdr:cNvPr>
          <xdr:cNvSpPr>
            <a:spLocks noChangeArrowheads="1"/>
          </xdr:cNvSpPr>
        </xdr:nvSpPr>
        <xdr:spPr bwMode="auto">
          <a:xfrm>
            <a:off x="1111" y="46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2" name="Oval 60">
            <a:extLst>
              <a:ext uri="{FF2B5EF4-FFF2-40B4-BE49-F238E27FC236}">
                <a16:creationId xmlns:a16="http://schemas.microsoft.com/office/drawing/2014/main" id="{97DCC68B-08C4-491B-AF7F-F8A0705BC607}"/>
              </a:ext>
            </a:extLst>
          </xdr:cNvPr>
          <xdr:cNvSpPr>
            <a:spLocks noChangeArrowheads="1"/>
          </xdr:cNvSpPr>
        </xdr:nvSpPr>
        <xdr:spPr bwMode="auto">
          <a:xfrm>
            <a:off x="1289" y="1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3" name="Oval 61">
            <a:extLst>
              <a:ext uri="{FF2B5EF4-FFF2-40B4-BE49-F238E27FC236}">
                <a16:creationId xmlns:a16="http://schemas.microsoft.com/office/drawing/2014/main" id="{AB60F375-7553-4501-AAB4-85058DA6FF72}"/>
              </a:ext>
            </a:extLst>
          </xdr:cNvPr>
          <xdr:cNvSpPr>
            <a:spLocks noChangeArrowheads="1"/>
          </xdr:cNvSpPr>
        </xdr:nvSpPr>
        <xdr:spPr bwMode="auto">
          <a:xfrm>
            <a:off x="1056" y="2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4" name="Oval 62">
            <a:extLst>
              <a:ext uri="{FF2B5EF4-FFF2-40B4-BE49-F238E27FC236}">
                <a16:creationId xmlns:a16="http://schemas.microsoft.com/office/drawing/2014/main" id="{1EBC6293-8C02-4732-B35F-1EF76A2F8844}"/>
              </a:ext>
            </a:extLst>
          </xdr:cNvPr>
          <xdr:cNvSpPr>
            <a:spLocks noChangeArrowheads="1"/>
          </xdr:cNvSpPr>
        </xdr:nvSpPr>
        <xdr:spPr bwMode="auto">
          <a:xfrm>
            <a:off x="1402" y="0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75" name="Oval 63">
            <a:extLst>
              <a:ext uri="{FF2B5EF4-FFF2-40B4-BE49-F238E27FC236}">
                <a16:creationId xmlns:a16="http://schemas.microsoft.com/office/drawing/2014/main" id="{44DD14A1-35D4-44AE-91F7-9BAFE802584E}"/>
              </a:ext>
            </a:extLst>
          </xdr:cNvPr>
          <xdr:cNvSpPr>
            <a:spLocks noChangeArrowheads="1"/>
          </xdr:cNvSpPr>
        </xdr:nvSpPr>
        <xdr:spPr bwMode="auto">
          <a:xfrm>
            <a:off x="1344" y="38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11</xdr:col>
      <xdr:colOff>1238250</xdr:colOff>
      <xdr:row>1</xdr:row>
      <xdr:rowOff>114300</xdr:rowOff>
    </xdr:from>
    <xdr:to>
      <xdr:col>11</xdr:col>
      <xdr:colOff>685800</xdr:colOff>
      <xdr:row>1</xdr:row>
      <xdr:rowOff>542925</xdr:rowOff>
    </xdr:to>
    <xdr:pic>
      <xdr:nvPicPr>
        <xdr:cNvPr id="54" name="Picture 2" descr="花火赤2">
          <a:extLst>
            <a:ext uri="{FF2B5EF4-FFF2-40B4-BE49-F238E27FC236}">
              <a16:creationId xmlns:a16="http://schemas.microsoft.com/office/drawing/2014/main" id="{FC45B6DC-F7C1-40DC-BD8D-302FFC96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975612">
          <a:off x="15459075" y="1143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1238250</xdr:colOff>
      <xdr:row>1</xdr:row>
      <xdr:rowOff>114300</xdr:rowOff>
    </xdr:from>
    <xdr:to>
      <xdr:col>11</xdr:col>
      <xdr:colOff>685800</xdr:colOff>
      <xdr:row>1</xdr:row>
      <xdr:rowOff>542925</xdr:rowOff>
    </xdr:to>
    <xdr:pic>
      <xdr:nvPicPr>
        <xdr:cNvPr id="81" name="Picture 65" descr="花火赤2">
          <a:extLst>
            <a:ext uri="{FF2B5EF4-FFF2-40B4-BE49-F238E27FC236}">
              <a16:creationId xmlns:a16="http://schemas.microsoft.com/office/drawing/2014/main" id="{ED5DEA9B-2502-4BEE-B59D-6ADB8EEB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975612">
          <a:off x="15459075" y="1143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272143</xdr:colOff>
      <xdr:row>1</xdr:row>
      <xdr:rowOff>163286</xdr:rowOff>
    </xdr:from>
    <xdr:ext cx="1600758" cy="455468"/>
    <xdr:sp macro="" textlink="">
      <xdr:nvSpPr>
        <xdr:cNvPr id="87" name="正方形/長方形 86">
          <a:extLst>
            <a:ext uri="{FF2B5EF4-FFF2-40B4-BE49-F238E27FC236}">
              <a16:creationId xmlns:a16="http://schemas.microsoft.com/office/drawing/2014/main" id="{10B65C62-16AC-4320-9377-989B4A3613D0}"/>
            </a:ext>
          </a:extLst>
        </xdr:cNvPr>
        <xdr:cNvSpPr/>
      </xdr:nvSpPr>
      <xdr:spPr>
        <a:xfrm>
          <a:off x="14578693" y="163286"/>
          <a:ext cx="1600758" cy="455468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ja-JP" altLang="en-US" sz="2400" b="1" cap="none" spc="0">
            <a:ln w="18415" cmpd="sng">
              <a:noFill/>
              <a:prstDash val="solid"/>
            </a:ln>
            <a:solidFill>
              <a:schemeClr val="accent6">
                <a:lumMod val="75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twoCellAnchor>
    <xdr:from>
      <xdr:col>11</xdr:col>
      <xdr:colOff>54430</xdr:colOff>
      <xdr:row>14</xdr:row>
      <xdr:rowOff>68036</xdr:rowOff>
    </xdr:from>
    <xdr:to>
      <xdr:col>12</xdr:col>
      <xdr:colOff>2723</xdr:colOff>
      <xdr:row>14</xdr:row>
      <xdr:rowOff>170090</xdr:rowOff>
    </xdr:to>
    <xdr:grpSp>
      <xdr:nvGrpSpPr>
        <xdr:cNvPr id="91" name="Group 173">
          <a:extLst>
            <a:ext uri="{FF2B5EF4-FFF2-40B4-BE49-F238E27FC236}">
              <a16:creationId xmlns:a16="http://schemas.microsoft.com/office/drawing/2014/main" id="{477C6932-4B21-452F-BC1D-2ADF5DA5A0DC}"/>
            </a:ext>
          </a:extLst>
        </xdr:cNvPr>
        <xdr:cNvGrpSpPr>
          <a:grpSpLocks/>
        </xdr:cNvGrpSpPr>
      </xdr:nvGrpSpPr>
      <xdr:grpSpPr bwMode="auto">
        <a:xfrm>
          <a:off x="18648164" y="6720653"/>
          <a:ext cx="0" cy="102054"/>
          <a:chOff x="285" y="346"/>
          <a:chExt cx="66" cy="34"/>
        </a:xfrm>
      </xdr:grpSpPr>
      <xdr:sp macro="" textlink="">
        <xdr:nvSpPr>
          <xdr:cNvPr id="92" name="AutoShape 161">
            <a:extLst>
              <a:ext uri="{FF2B5EF4-FFF2-40B4-BE49-F238E27FC236}">
                <a16:creationId xmlns:a16="http://schemas.microsoft.com/office/drawing/2014/main" id="{40A95E57-6676-4C9D-A92F-E5D4A95F7B99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3" name="WordArt 162">
            <a:extLst>
              <a:ext uri="{FF2B5EF4-FFF2-40B4-BE49-F238E27FC236}">
                <a16:creationId xmlns:a16="http://schemas.microsoft.com/office/drawing/2014/main" id="{6EEFBE1D-5EB6-4DF2-BDE1-1DDDC0B713DE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旬</a:t>
            </a: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12</xdr:col>
      <xdr:colOff>489857</xdr:colOff>
      <xdr:row>11</xdr:row>
      <xdr:rowOff>170090</xdr:rowOff>
    </xdr:from>
    <xdr:to>
      <xdr:col>13</xdr:col>
      <xdr:colOff>587828</xdr:colOff>
      <xdr:row>12</xdr:row>
      <xdr:rowOff>103415</xdr:rowOff>
    </xdr:to>
    <xdr:grpSp>
      <xdr:nvGrpSpPr>
        <xdr:cNvPr id="94" name="Group 173">
          <a:extLst>
            <a:ext uri="{FF2B5EF4-FFF2-40B4-BE49-F238E27FC236}">
              <a16:creationId xmlns:a16="http://schemas.microsoft.com/office/drawing/2014/main" id="{E213F903-D349-4F0F-9702-8538C110824A}"/>
            </a:ext>
          </a:extLst>
        </xdr:cNvPr>
        <xdr:cNvGrpSpPr>
          <a:grpSpLocks/>
        </xdr:cNvGrpSpPr>
      </xdr:nvGrpSpPr>
      <xdr:grpSpPr bwMode="auto">
        <a:xfrm>
          <a:off x="18648164" y="5661848"/>
          <a:ext cx="0" cy="320278"/>
          <a:chOff x="285" y="346"/>
          <a:chExt cx="66" cy="34"/>
        </a:xfrm>
      </xdr:grpSpPr>
      <xdr:sp macro="" textlink="">
        <xdr:nvSpPr>
          <xdr:cNvPr id="95" name="AutoShape 161">
            <a:extLst>
              <a:ext uri="{FF2B5EF4-FFF2-40B4-BE49-F238E27FC236}">
                <a16:creationId xmlns:a16="http://schemas.microsoft.com/office/drawing/2014/main" id="{7CB6878D-F443-444F-9987-91C74E942DD7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6" name="WordArt 162">
            <a:extLst>
              <a:ext uri="{FF2B5EF4-FFF2-40B4-BE49-F238E27FC236}">
                <a16:creationId xmlns:a16="http://schemas.microsoft.com/office/drawing/2014/main" id="{85835620-725E-4298-9267-49B6E85510A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旬</a:t>
            </a: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12</xdr:col>
      <xdr:colOff>40822</xdr:colOff>
      <xdr:row>15</xdr:row>
      <xdr:rowOff>136071</xdr:rowOff>
    </xdr:from>
    <xdr:to>
      <xdr:col>13</xdr:col>
      <xdr:colOff>138793</xdr:colOff>
      <xdr:row>16</xdr:row>
      <xdr:rowOff>0</xdr:rowOff>
    </xdr:to>
    <xdr:grpSp>
      <xdr:nvGrpSpPr>
        <xdr:cNvPr id="97" name="Group 173">
          <a:extLst>
            <a:ext uri="{FF2B5EF4-FFF2-40B4-BE49-F238E27FC236}">
              <a16:creationId xmlns:a16="http://schemas.microsoft.com/office/drawing/2014/main" id="{F44908FB-B119-4A6C-84B6-BB435406C92E}"/>
            </a:ext>
          </a:extLst>
        </xdr:cNvPr>
        <xdr:cNvGrpSpPr>
          <a:grpSpLocks/>
        </xdr:cNvGrpSpPr>
      </xdr:nvGrpSpPr>
      <xdr:grpSpPr bwMode="auto">
        <a:xfrm>
          <a:off x="18648164" y="7175641"/>
          <a:ext cx="0" cy="250882"/>
          <a:chOff x="285" y="346"/>
          <a:chExt cx="66" cy="34"/>
        </a:xfrm>
      </xdr:grpSpPr>
      <xdr:sp macro="" textlink="">
        <xdr:nvSpPr>
          <xdr:cNvPr id="98" name="AutoShape 161">
            <a:extLst>
              <a:ext uri="{FF2B5EF4-FFF2-40B4-BE49-F238E27FC236}">
                <a16:creationId xmlns:a16="http://schemas.microsoft.com/office/drawing/2014/main" id="{46384D44-C9E1-43F3-A3BA-98C9FE1E1EAF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9" name="WordArt 162">
            <a:extLst>
              <a:ext uri="{FF2B5EF4-FFF2-40B4-BE49-F238E27FC236}">
                <a16:creationId xmlns:a16="http://schemas.microsoft.com/office/drawing/2014/main" id="{3C8A6E02-598A-469E-8CF2-16AC3F1DBA3C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旬</a:t>
            </a: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13</xdr:col>
      <xdr:colOff>176892</xdr:colOff>
      <xdr:row>19</xdr:row>
      <xdr:rowOff>54428</xdr:rowOff>
    </xdr:from>
    <xdr:to>
      <xdr:col>13</xdr:col>
      <xdr:colOff>681717</xdr:colOff>
      <xdr:row>20</xdr:row>
      <xdr:rowOff>4082</xdr:rowOff>
    </xdr:to>
    <xdr:grpSp>
      <xdr:nvGrpSpPr>
        <xdr:cNvPr id="103" name="Group 173">
          <a:extLst>
            <a:ext uri="{FF2B5EF4-FFF2-40B4-BE49-F238E27FC236}">
              <a16:creationId xmlns:a16="http://schemas.microsoft.com/office/drawing/2014/main" id="{F8F4B58C-6685-46FB-835C-65F4A289267A}"/>
            </a:ext>
          </a:extLst>
        </xdr:cNvPr>
        <xdr:cNvGrpSpPr>
          <a:grpSpLocks/>
        </xdr:cNvGrpSpPr>
      </xdr:nvGrpSpPr>
      <xdr:grpSpPr bwMode="auto">
        <a:xfrm>
          <a:off x="18648164" y="8954350"/>
          <a:ext cx="0" cy="336607"/>
          <a:chOff x="285" y="346"/>
          <a:chExt cx="66" cy="34"/>
        </a:xfrm>
      </xdr:grpSpPr>
      <xdr:sp macro="" textlink="">
        <xdr:nvSpPr>
          <xdr:cNvPr id="104" name="AutoShape 161">
            <a:extLst>
              <a:ext uri="{FF2B5EF4-FFF2-40B4-BE49-F238E27FC236}">
                <a16:creationId xmlns:a16="http://schemas.microsoft.com/office/drawing/2014/main" id="{F219FB8A-93BE-40EB-9C96-43080CB6EAB0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" name="WordArt 162">
            <a:extLst>
              <a:ext uri="{FF2B5EF4-FFF2-40B4-BE49-F238E27FC236}">
                <a16:creationId xmlns:a16="http://schemas.microsoft.com/office/drawing/2014/main" id="{D828504C-FE8D-4D83-A54A-615EEE2D46BE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旬</a:t>
            </a: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8</xdr:col>
      <xdr:colOff>762000</xdr:colOff>
      <xdr:row>1</xdr:row>
      <xdr:rowOff>76200</xdr:rowOff>
    </xdr:from>
    <xdr:to>
      <xdr:col>8</xdr:col>
      <xdr:colOff>219075</xdr:colOff>
      <xdr:row>1</xdr:row>
      <xdr:rowOff>247650</xdr:rowOff>
    </xdr:to>
    <xdr:sp macro="" textlink="">
      <xdr:nvSpPr>
        <xdr:cNvPr id="142" name="WordArt 1">
          <a:extLst>
            <a:ext uri="{FF2B5EF4-FFF2-40B4-BE49-F238E27FC236}">
              <a16:creationId xmlns:a16="http://schemas.microsoft.com/office/drawing/2014/main" id="{29C9CEBE-D4C9-416E-88A3-01975D572E1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401925" y="76200"/>
          <a:ext cx="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3175">
                <a:noFill/>
                <a:round/>
                <a:headEnd/>
                <a:tailEnd/>
              </a:ln>
              <a:solidFill>
                <a:srgbClr val="0099FF"/>
              </a:solidFill>
              <a:effectLst/>
              <a:latin typeface="ＭＳ Ｐゴシック"/>
              <a:ea typeface="ＭＳ Ｐゴシック"/>
            </a:rPr>
            <a:t>夏メニュー</a:t>
          </a:r>
        </a:p>
      </xdr:txBody>
    </xdr:sp>
    <xdr:clientData/>
  </xdr:twoCellAnchor>
  <xdr:twoCellAnchor>
    <xdr:from>
      <xdr:col>9</xdr:col>
      <xdr:colOff>1238250</xdr:colOff>
      <xdr:row>1</xdr:row>
      <xdr:rowOff>114300</xdr:rowOff>
    </xdr:from>
    <xdr:to>
      <xdr:col>9</xdr:col>
      <xdr:colOff>685800</xdr:colOff>
      <xdr:row>1</xdr:row>
      <xdr:rowOff>542925</xdr:rowOff>
    </xdr:to>
    <xdr:pic>
      <xdr:nvPicPr>
        <xdr:cNvPr id="143" name="Picture 4" descr="花火赤2">
          <a:extLst>
            <a:ext uri="{FF2B5EF4-FFF2-40B4-BE49-F238E27FC236}">
              <a16:creationId xmlns:a16="http://schemas.microsoft.com/office/drawing/2014/main" id="{4A686391-8909-4B86-AD65-457426BF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975612">
          <a:off x="16087725" y="1143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762000</xdr:colOff>
      <xdr:row>1</xdr:row>
      <xdr:rowOff>76200</xdr:rowOff>
    </xdr:from>
    <xdr:to>
      <xdr:col>8</xdr:col>
      <xdr:colOff>219075</xdr:colOff>
      <xdr:row>1</xdr:row>
      <xdr:rowOff>247650</xdr:rowOff>
    </xdr:to>
    <xdr:sp macro="" textlink="">
      <xdr:nvSpPr>
        <xdr:cNvPr id="144" name="WordArt 1">
          <a:extLst>
            <a:ext uri="{FF2B5EF4-FFF2-40B4-BE49-F238E27FC236}">
              <a16:creationId xmlns:a16="http://schemas.microsoft.com/office/drawing/2014/main" id="{85776CF8-B426-4D83-8813-7025B4BFB5A8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401925" y="76200"/>
          <a:ext cx="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3175">
                <a:noFill/>
                <a:round/>
                <a:headEnd/>
                <a:tailEnd/>
              </a:ln>
              <a:solidFill>
                <a:srgbClr val="0099FF"/>
              </a:solidFill>
              <a:effectLst/>
              <a:latin typeface="ＭＳ Ｐゴシック"/>
              <a:ea typeface="ＭＳ Ｐゴシック"/>
            </a:rPr>
            <a:t>夏メニュー</a:t>
          </a:r>
        </a:p>
      </xdr:txBody>
    </xdr:sp>
    <xdr:clientData/>
  </xdr:twoCellAnchor>
  <xdr:twoCellAnchor>
    <xdr:from>
      <xdr:col>9</xdr:col>
      <xdr:colOff>1238250</xdr:colOff>
      <xdr:row>1</xdr:row>
      <xdr:rowOff>114300</xdr:rowOff>
    </xdr:from>
    <xdr:to>
      <xdr:col>9</xdr:col>
      <xdr:colOff>685800</xdr:colOff>
      <xdr:row>1</xdr:row>
      <xdr:rowOff>542925</xdr:rowOff>
    </xdr:to>
    <xdr:pic>
      <xdr:nvPicPr>
        <xdr:cNvPr id="145" name="Picture 4" descr="花火赤2">
          <a:extLst>
            <a:ext uri="{FF2B5EF4-FFF2-40B4-BE49-F238E27FC236}">
              <a16:creationId xmlns:a16="http://schemas.microsoft.com/office/drawing/2014/main" id="{4E34B451-6C53-45AF-A00D-5CA81830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975612">
          <a:off x="16087725" y="1143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194005</xdr:colOff>
      <xdr:row>1</xdr:row>
      <xdr:rowOff>122694</xdr:rowOff>
    </xdr:from>
    <xdr:to>
      <xdr:col>2</xdr:col>
      <xdr:colOff>728476</xdr:colOff>
      <xdr:row>1</xdr:row>
      <xdr:rowOff>1051962</xdr:rowOff>
    </xdr:to>
    <xdr:pic>
      <xdr:nvPicPr>
        <xdr:cNvPr id="147" name="Picture 98" descr="軽い男の子">
          <a:extLst>
            <a:ext uri="{FF2B5EF4-FFF2-40B4-BE49-F238E27FC236}">
              <a16:creationId xmlns:a16="http://schemas.microsoft.com/office/drawing/2014/main" id="{06B7E9F0-4FC2-45B5-84A2-86D904378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0880" y="122694"/>
          <a:ext cx="534471" cy="929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1585194</xdr:colOff>
      <xdr:row>1</xdr:row>
      <xdr:rowOff>78269</xdr:rowOff>
    </xdr:from>
    <xdr:to>
      <xdr:col>8</xdr:col>
      <xdr:colOff>2480453</xdr:colOff>
      <xdr:row>1</xdr:row>
      <xdr:rowOff>1105589</xdr:rowOff>
    </xdr:to>
    <xdr:pic>
      <xdr:nvPicPr>
        <xdr:cNvPr id="148" name="Picture 97" descr="軽いコマ">
          <a:extLst>
            <a:ext uri="{FF2B5EF4-FFF2-40B4-BE49-F238E27FC236}">
              <a16:creationId xmlns:a16="http://schemas.microsoft.com/office/drawing/2014/main" id="{396E99C6-0A6B-4685-AE99-C9FEB076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64944" y="252894"/>
          <a:ext cx="895259" cy="102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839083</xdr:colOff>
      <xdr:row>1</xdr:row>
      <xdr:rowOff>125960</xdr:rowOff>
    </xdr:from>
    <xdr:to>
      <xdr:col>3</xdr:col>
      <xdr:colOff>219716</xdr:colOff>
      <xdr:row>1</xdr:row>
      <xdr:rowOff>1067526</xdr:rowOff>
    </xdr:to>
    <xdr:pic>
      <xdr:nvPicPr>
        <xdr:cNvPr id="149" name="Picture 99" descr="軽い女の子">
          <a:extLst>
            <a:ext uri="{FF2B5EF4-FFF2-40B4-BE49-F238E27FC236}">
              <a16:creationId xmlns:a16="http://schemas.microsoft.com/office/drawing/2014/main" id="{E0D8CA6D-44AF-4BEA-BBEC-1641A2765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9708" y="300585"/>
          <a:ext cx="396633" cy="941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810260</xdr:colOff>
      <xdr:row>1</xdr:row>
      <xdr:rowOff>102728</xdr:rowOff>
    </xdr:from>
    <xdr:to>
      <xdr:col>8</xdr:col>
      <xdr:colOff>1304275</xdr:colOff>
      <xdr:row>1</xdr:row>
      <xdr:rowOff>1069704</xdr:rowOff>
    </xdr:to>
    <xdr:pic>
      <xdr:nvPicPr>
        <xdr:cNvPr id="176" name="Picture 98" descr="軽い男の子">
          <a:extLst>
            <a:ext uri="{FF2B5EF4-FFF2-40B4-BE49-F238E27FC236}">
              <a16:creationId xmlns:a16="http://schemas.microsoft.com/office/drawing/2014/main" id="{06676F82-5A63-48B5-A6A1-021B4E17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0010" y="277353"/>
          <a:ext cx="494015" cy="966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248637</xdr:colOff>
      <xdr:row>1</xdr:row>
      <xdr:rowOff>117609</xdr:rowOff>
    </xdr:from>
    <xdr:to>
      <xdr:col>8</xdr:col>
      <xdr:colOff>694824</xdr:colOff>
      <xdr:row>1</xdr:row>
      <xdr:rowOff>1107692</xdr:rowOff>
    </xdr:to>
    <xdr:pic>
      <xdr:nvPicPr>
        <xdr:cNvPr id="177" name="Picture 99" descr="軽い女の子">
          <a:extLst>
            <a:ext uri="{FF2B5EF4-FFF2-40B4-BE49-F238E27FC236}">
              <a16:creationId xmlns:a16="http://schemas.microsoft.com/office/drawing/2014/main" id="{778FF1BB-B92A-4DF6-BC0A-DB39A630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8387" y="292234"/>
          <a:ext cx="446187" cy="9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54430</xdr:colOff>
      <xdr:row>13</xdr:row>
      <xdr:rowOff>68036</xdr:rowOff>
    </xdr:from>
    <xdr:to>
      <xdr:col>12</xdr:col>
      <xdr:colOff>2723</xdr:colOff>
      <xdr:row>13</xdr:row>
      <xdr:rowOff>170090</xdr:rowOff>
    </xdr:to>
    <xdr:grpSp>
      <xdr:nvGrpSpPr>
        <xdr:cNvPr id="85" name="Group 173">
          <a:extLst>
            <a:ext uri="{FF2B5EF4-FFF2-40B4-BE49-F238E27FC236}">
              <a16:creationId xmlns:a16="http://schemas.microsoft.com/office/drawing/2014/main" id="{34C7B160-876A-4ED0-B92E-8CB1D7C05510}"/>
            </a:ext>
          </a:extLst>
        </xdr:cNvPr>
        <xdr:cNvGrpSpPr>
          <a:grpSpLocks/>
        </xdr:cNvGrpSpPr>
      </xdr:nvGrpSpPr>
      <xdr:grpSpPr bwMode="auto">
        <a:xfrm>
          <a:off x="18648164" y="6333700"/>
          <a:ext cx="0" cy="102054"/>
          <a:chOff x="285" y="346"/>
          <a:chExt cx="66" cy="34"/>
        </a:xfrm>
      </xdr:grpSpPr>
      <xdr:sp macro="" textlink="">
        <xdr:nvSpPr>
          <xdr:cNvPr id="86" name="AutoShape 161">
            <a:extLst>
              <a:ext uri="{FF2B5EF4-FFF2-40B4-BE49-F238E27FC236}">
                <a16:creationId xmlns:a16="http://schemas.microsoft.com/office/drawing/2014/main" id="{678FF743-B1D4-45CF-BF64-5D9801B99214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" name="WordArt 162">
            <a:extLst>
              <a:ext uri="{FF2B5EF4-FFF2-40B4-BE49-F238E27FC236}">
                <a16:creationId xmlns:a16="http://schemas.microsoft.com/office/drawing/2014/main" id="{90FF60E8-2E8B-4E0A-8B51-8C1DBE2341CE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旬</a:t>
            </a: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12</xdr:col>
      <xdr:colOff>19598</xdr:colOff>
      <xdr:row>17</xdr:row>
      <xdr:rowOff>75047</xdr:rowOff>
    </xdr:from>
    <xdr:to>
      <xdr:col>13</xdr:col>
      <xdr:colOff>580429</xdr:colOff>
      <xdr:row>18</xdr:row>
      <xdr:rowOff>267889</xdr:rowOff>
    </xdr:to>
    <xdr:grpSp>
      <xdr:nvGrpSpPr>
        <xdr:cNvPr id="109" name="Group 173">
          <a:extLst>
            <a:ext uri="{FF2B5EF4-FFF2-40B4-BE49-F238E27FC236}">
              <a16:creationId xmlns:a16="http://schemas.microsoft.com/office/drawing/2014/main" id="{F34A538F-908F-4FA6-879E-C45CAF1130BA}"/>
            </a:ext>
          </a:extLst>
        </xdr:cNvPr>
        <xdr:cNvGrpSpPr>
          <a:grpSpLocks/>
        </xdr:cNvGrpSpPr>
      </xdr:nvGrpSpPr>
      <xdr:grpSpPr bwMode="auto">
        <a:xfrm>
          <a:off x="18648164" y="7888524"/>
          <a:ext cx="0" cy="579795"/>
          <a:chOff x="285" y="346"/>
          <a:chExt cx="66" cy="34"/>
        </a:xfrm>
        <a:solidFill>
          <a:srgbClr val="FFC000"/>
        </a:solidFill>
      </xdr:grpSpPr>
      <xdr:sp macro="" textlink="">
        <xdr:nvSpPr>
          <xdr:cNvPr id="110" name="AutoShape 161">
            <a:extLst>
              <a:ext uri="{FF2B5EF4-FFF2-40B4-BE49-F238E27FC236}">
                <a16:creationId xmlns:a16="http://schemas.microsoft.com/office/drawing/2014/main" id="{10D319DC-44ED-4395-A6CB-C7F6878111CE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1" name="WordArt 162">
            <a:extLst>
              <a:ext uri="{FF2B5EF4-FFF2-40B4-BE49-F238E27FC236}">
                <a16:creationId xmlns:a16="http://schemas.microsoft.com/office/drawing/2014/main" id="{C4A11F3D-1FB9-4459-8003-372AF185D284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  <a:grpFill/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旬＆地産</a:t>
            </a:r>
            <a:endParaRPr lang="en-US" altLang="ja-JP" sz="3600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endParaRP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6</xdr:col>
      <xdr:colOff>1692427</xdr:colOff>
      <xdr:row>19</xdr:row>
      <xdr:rowOff>356829</xdr:rowOff>
    </xdr:from>
    <xdr:to>
      <xdr:col>6</xdr:col>
      <xdr:colOff>2636241</xdr:colOff>
      <xdr:row>21</xdr:row>
      <xdr:rowOff>125014</xdr:rowOff>
    </xdr:to>
    <xdr:grpSp>
      <xdr:nvGrpSpPr>
        <xdr:cNvPr id="115" name="Group 173">
          <a:extLst>
            <a:ext uri="{FF2B5EF4-FFF2-40B4-BE49-F238E27FC236}">
              <a16:creationId xmlns:a16="http://schemas.microsoft.com/office/drawing/2014/main" id="{3A2BA98C-548E-4A51-A629-E6CD77336A62}"/>
            </a:ext>
          </a:extLst>
        </xdr:cNvPr>
        <xdr:cNvGrpSpPr>
          <a:grpSpLocks/>
        </xdr:cNvGrpSpPr>
      </xdr:nvGrpSpPr>
      <xdr:grpSpPr bwMode="auto">
        <a:xfrm>
          <a:off x="12021099" y="9256751"/>
          <a:ext cx="943814" cy="542091"/>
          <a:chOff x="285" y="346"/>
          <a:chExt cx="66" cy="34"/>
        </a:xfrm>
        <a:solidFill>
          <a:srgbClr val="0000CC"/>
        </a:solidFill>
      </xdr:grpSpPr>
      <xdr:sp macro="" textlink="">
        <xdr:nvSpPr>
          <xdr:cNvPr id="116" name="AutoShape 161">
            <a:extLst>
              <a:ext uri="{FF2B5EF4-FFF2-40B4-BE49-F238E27FC236}">
                <a16:creationId xmlns:a16="http://schemas.microsoft.com/office/drawing/2014/main" id="{EFAEC850-920B-45AF-AAE0-815EEB5CCFBE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7" name="WordArt 162">
            <a:extLst>
              <a:ext uri="{FF2B5EF4-FFF2-40B4-BE49-F238E27FC236}">
                <a16:creationId xmlns:a16="http://schemas.microsoft.com/office/drawing/2014/main" id="{0A73EFD7-BDD0-499C-94BE-8860BA21329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  <a:grpFill/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地産</a:t>
            </a:r>
            <a:endParaRPr lang="en-US" altLang="ja-JP" sz="3600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endParaRP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 editAs="oneCell">
    <xdr:from>
      <xdr:col>1</xdr:col>
      <xdr:colOff>123702</xdr:colOff>
      <xdr:row>1</xdr:row>
      <xdr:rowOff>78269</xdr:rowOff>
    </xdr:from>
    <xdr:to>
      <xdr:col>2</xdr:col>
      <xdr:colOff>66461</xdr:colOff>
      <xdr:row>1</xdr:row>
      <xdr:rowOff>1105589</xdr:rowOff>
    </xdr:to>
    <xdr:pic>
      <xdr:nvPicPr>
        <xdr:cNvPr id="113" name="Picture 97" descr="軽いコマ">
          <a:extLst>
            <a:ext uri="{FF2B5EF4-FFF2-40B4-BE49-F238E27FC236}">
              <a16:creationId xmlns:a16="http://schemas.microsoft.com/office/drawing/2014/main" id="{5467F104-BBFD-4BDC-B597-50CEC630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827" y="252894"/>
          <a:ext cx="895259" cy="102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1741289</xdr:colOff>
      <xdr:row>10</xdr:row>
      <xdr:rowOff>714376</xdr:rowOff>
    </xdr:from>
    <xdr:to>
      <xdr:col>4</xdr:col>
      <xdr:colOff>2685103</xdr:colOff>
      <xdr:row>12</xdr:row>
      <xdr:rowOff>36076</xdr:rowOff>
    </xdr:to>
    <xdr:grpSp>
      <xdr:nvGrpSpPr>
        <xdr:cNvPr id="80" name="Group 173">
          <a:extLst>
            <a:ext uri="{FF2B5EF4-FFF2-40B4-BE49-F238E27FC236}">
              <a16:creationId xmlns:a16="http://schemas.microsoft.com/office/drawing/2014/main" id="{E7E6C158-284E-48C8-88F3-31A18C75224B}"/>
            </a:ext>
          </a:extLst>
        </xdr:cNvPr>
        <xdr:cNvGrpSpPr>
          <a:grpSpLocks/>
        </xdr:cNvGrpSpPr>
      </xdr:nvGrpSpPr>
      <xdr:grpSpPr bwMode="auto">
        <a:xfrm>
          <a:off x="6652617" y="5372696"/>
          <a:ext cx="943814" cy="542091"/>
          <a:chOff x="285" y="346"/>
          <a:chExt cx="66" cy="34"/>
        </a:xfrm>
        <a:solidFill>
          <a:srgbClr val="0000CC"/>
        </a:solidFill>
      </xdr:grpSpPr>
      <xdr:sp macro="" textlink="">
        <xdr:nvSpPr>
          <xdr:cNvPr id="82" name="AutoShape 161">
            <a:extLst>
              <a:ext uri="{FF2B5EF4-FFF2-40B4-BE49-F238E27FC236}">
                <a16:creationId xmlns:a16="http://schemas.microsoft.com/office/drawing/2014/main" id="{D30E587F-4AEB-4161-B068-9CFCBC19F3DA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3" name="WordArt 162">
            <a:extLst>
              <a:ext uri="{FF2B5EF4-FFF2-40B4-BE49-F238E27FC236}">
                <a16:creationId xmlns:a16="http://schemas.microsoft.com/office/drawing/2014/main" id="{C0280281-7F37-46B2-B6AD-F9344ED05D5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  <a:grpFill/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地産</a:t>
            </a:r>
            <a:endParaRPr lang="en-US" altLang="ja-JP" sz="3600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endParaRP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7</xdr:col>
      <xdr:colOff>1815703</xdr:colOff>
      <xdr:row>10</xdr:row>
      <xdr:rowOff>759023</xdr:rowOff>
    </xdr:from>
    <xdr:to>
      <xdr:col>8</xdr:col>
      <xdr:colOff>50845</xdr:colOff>
      <xdr:row>12</xdr:row>
      <xdr:rowOff>80723</xdr:rowOff>
    </xdr:to>
    <xdr:grpSp>
      <xdr:nvGrpSpPr>
        <xdr:cNvPr id="112" name="Group 173">
          <a:extLst>
            <a:ext uri="{FF2B5EF4-FFF2-40B4-BE49-F238E27FC236}">
              <a16:creationId xmlns:a16="http://schemas.microsoft.com/office/drawing/2014/main" id="{A59D2536-8AFA-4EEC-BB5D-DDA986FC018D}"/>
            </a:ext>
          </a:extLst>
        </xdr:cNvPr>
        <xdr:cNvGrpSpPr>
          <a:grpSpLocks/>
        </xdr:cNvGrpSpPr>
      </xdr:nvGrpSpPr>
      <xdr:grpSpPr bwMode="auto">
        <a:xfrm>
          <a:off x="14853047" y="5417343"/>
          <a:ext cx="943814" cy="542091"/>
          <a:chOff x="285" y="346"/>
          <a:chExt cx="66" cy="34"/>
        </a:xfrm>
        <a:solidFill>
          <a:srgbClr val="0000CC"/>
        </a:solidFill>
      </xdr:grpSpPr>
      <xdr:sp macro="" textlink="">
        <xdr:nvSpPr>
          <xdr:cNvPr id="114" name="AutoShape 161">
            <a:extLst>
              <a:ext uri="{FF2B5EF4-FFF2-40B4-BE49-F238E27FC236}">
                <a16:creationId xmlns:a16="http://schemas.microsoft.com/office/drawing/2014/main" id="{2C11AA89-7FCA-4265-88FC-66BDC0DA5629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8" name="WordArt 162">
            <a:extLst>
              <a:ext uri="{FF2B5EF4-FFF2-40B4-BE49-F238E27FC236}">
                <a16:creationId xmlns:a16="http://schemas.microsoft.com/office/drawing/2014/main" id="{F74B0C90-A7D2-4B3C-8213-2BE05D4F85C6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  <a:grpFill/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地産</a:t>
            </a:r>
            <a:endParaRPr lang="en-US" altLang="ja-JP" sz="3600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endParaRP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5</xdr:col>
      <xdr:colOff>1518046</xdr:colOff>
      <xdr:row>10</xdr:row>
      <xdr:rowOff>520899</xdr:rowOff>
    </xdr:from>
    <xdr:to>
      <xdr:col>5</xdr:col>
      <xdr:colOff>2461860</xdr:colOff>
      <xdr:row>11</xdr:row>
      <xdr:rowOff>229552</xdr:rowOff>
    </xdr:to>
    <xdr:grpSp>
      <xdr:nvGrpSpPr>
        <xdr:cNvPr id="102" name="Group 173">
          <a:extLst>
            <a:ext uri="{FF2B5EF4-FFF2-40B4-BE49-F238E27FC236}">
              <a16:creationId xmlns:a16="http://schemas.microsoft.com/office/drawing/2014/main" id="{8B4B7D7B-F440-42C4-BE55-86E8E02B608D}"/>
            </a:ext>
          </a:extLst>
        </xdr:cNvPr>
        <xdr:cNvGrpSpPr>
          <a:grpSpLocks/>
        </xdr:cNvGrpSpPr>
      </xdr:nvGrpSpPr>
      <xdr:grpSpPr bwMode="auto">
        <a:xfrm>
          <a:off x="9138046" y="5179219"/>
          <a:ext cx="943814" cy="542091"/>
          <a:chOff x="285" y="346"/>
          <a:chExt cx="66" cy="34"/>
        </a:xfrm>
        <a:solidFill>
          <a:srgbClr val="0000CC"/>
        </a:solidFill>
      </xdr:grpSpPr>
      <xdr:sp macro="" textlink="">
        <xdr:nvSpPr>
          <xdr:cNvPr id="107" name="AutoShape 161">
            <a:extLst>
              <a:ext uri="{FF2B5EF4-FFF2-40B4-BE49-F238E27FC236}">
                <a16:creationId xmlns:a16="http://schemas.microsoft.com/office/drawing/2014/main" id="{DC41353C-E349-4C15-946C-A12F116650F7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8" name="WordArt 162">
            <a:extLst>
              <a:ext uri="{FF2B5EF4-FFF2-40B4-BE49-F238E27FC236}">
                <a16:creationId xmlns:a16="http://schemas.microsoft.com/office/drawing/2014/main" id="{7F241090-EA17-4497-9FF3-AC7C097FC96E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  <a:grpFill/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地産</a:t>
            </a:r>
            <a:endParaRPr lang="en-US" altLang="ja-JP" sz="3600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endParaRP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3</xdr:col>
      <xdr:colOff>1756172</xdr:colOff>
      <xdr:row>19</xdr:row>
      <xdr:rowOff>327422</xdr:rowOff>
    </xdr:from>
    <xdr:to>
      <xdr:col>3</xdr:col>
      <xdr:colOff>2699986</xdr:colOff>
      <xdr:row>21</xdr:row>
      <xdr:rowOff>95607</xdr:rowOff>
    </xdr:to>
    <xdr:grpSp>
      <xdr:nvGrpSpPr>
        <xdr:cNvPr id="119" name="Group 173">
          <a:extLst>
            <a:ext uri="{FF2B5EF4-FFF2-40B4-BE49-F238E27FC236}">
              <a16:creationId xmlns:a16="http://schemas.microsoft.com/office/drawing/2014/main" id="{73A33075-97F4-40E4-BFFE-836DB5D8BDCD}"/>
            </a:ext>
          </a:extLst>
        </xdr:cNvPr>
        <xdr:cNvGrpSpPr>
          <a:grpSpLocks/>
        </xdr:cNvGrpSpPr>
      </xdr:nvGrpSpPr>
      <xdr:grpSpPr bwMode="auto">
        <a:xfrm>
          <a:off x="3958828" y="9227344"/>
          <a:ext cx="943814" cy="542091"/>
          <a:chOff x="285" y="346"/>
          <a:chExt cx="66" cy="34"/>
        </a:xfrm>
        <a:solidFill>
          <a:srgbClr val="0000CC"/>
        </a:solidFill>
      </xdr:grpSpPr>
      <xdr:sp macro="" textlink="">
        <xdr:nvSpPr>
          <xdr:cNvPr id="120" name="AutoShape 161">
            <a:extLst>
              <a:ext uri="{FF2B5EF4-FFF2-40B4-BE49-F238E27FC236}">
                <a16:creationId xmlns:a16="http://schemas.microsoft.com/office/drawing/2014/main" id="{3376DC9E-B855-4BA3-9AF2-99A21A53E946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1" name="WordArt 162">
            <a:extLst>
              <a:ext uri="{FF2B5EF4-FFF2-40B4-BE49-F238E27FC236}">
                <a16:creationId xmlns:a16="http://schemas.microsoft.com/office/drawing/2014/main" id="{3611F2BD-3069-4BAE-98B3-85556376C1CF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  <a:grpFill/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地産</a:t>
            </a:r>
            <a:endParaRPr lang="en-US" altLang="ja-JP" sz="3600" kern="10" spc="0">
              <a:ln w="9525">
                <a:solidFill>
                  <a:srgbClr val="FFFF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HG丸ｺﾞｼｯｸM-PRO"/>
              <a:ea typeface="HG丸ｺﾞｼｯｸM-PRO"/>
            </a:endParaRP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6</xdr:col>
      <xdr:colOff>1771056</xdr:colOff>
      <xdr:row>10</xdr:row>
      <xdr:rowOff>684610</xdr:rowOff>
    </xdr:from>
    <xdr:to>
      <xdr:col>6</xdr:col>
      <xdr:colOff>2644181</xdr:colOff>
      <xdr:row>12</xdr:row>
      <xdr:rowOff>49610</xdr:rowOff>
    </xdr:to>
    <xdr:grpSp>
      <xdr:nvGrpSpPr>
        <xdr:cNvPr id="125" name="Group 173">
          <a:extLst>
            <a:ext uri="{FF2B5EF4-FFF2-40B4-BE49-F238E27FC236}">
              <a16:creationId xmlns:a16="http://schemas.microsoft.com/office/drawing/2014/main" id="{36AF5D74-B946-466B-98F8-D9AFA423B888}"/>
            </a:ext>
          </a:extLst>
        </xdr:cNvPr>
        <xdr:cNvGrpSpPr>
          <a:grpSpLocks/>
        </xdr:cNvGrpSpPr>
      </xdr:nvGrpSpPr>
      <xdr:grpSpPr bwMode="auto">
        <a:xfrm>
          <a:off x="12099728" y="5342930"/>
          <a:ext cx="873125" cy="585391"/>
          <a:chOff x="285" y="346"/>
          <a:chExt cx="66" cy="34"/>
        </a:xfrm>
      </xdr:grpSpPr>
      <xdr:sp macro="" textlink="">
        <xdr:nvSpPr>
          <xdr:cNvPr id="126" name="AutoShape 161">
            <a:extLst>
              <a:ext uri="{FF2B5EF4-FFF2-40B4-BE49-F238E27FC236}">
                <a16:creationId xmlns:a16="http://schemas.microsoft.com/office/drawing/2014/main" id="{3E994C98-946E-4A09-AEB1-817A7F26AF71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7" name="WordArt 162">
            <a:extLst>
              <a:ext uri="{FF2B5EF4-FFF2-40B4-BE49-F238E27FC236}">
                <a16:creationId xmlns:a16="http://schemas.microsoft.com/office/drawing/2014/main" id="{24E33F44-73C3-44CD-8F07-E68551A5C80A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旬</a:t>
            </a: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5</xdr:col>
      <xdr:colOff>1547812</xdr:colOff>
      <xdr:row>18</xdr:row>
      <xdr:rowOff>580429</xdr:rowOff>
    </xdr:from>
    <xdr:to>
      <xdr:col>5</xdr:col>
      <xdr:colOff>2420937</xdr:colOff>
      <xdr:row>20</xdr:row>
      <xdr:rowOff>79375</xdr:rowOff>
    </xdr:to>
    <xdr:grpSp>
      <xdr:nvGrpSpPr>
        <xdr:cNvPr id="77" name="Group 173">
          <a:extLst>
            <a:ext uri="{FF2B5EF4-FFF2-40B4-BE49-F238E27FC236}">
              <a16:creationId xmlns:a16="http://schemas.microsoft.com/office/drawing/2014/main" id="{03FB2876-9230-41AE-84D8-4400D36FE847}"/>
            </a:ext>
          </a:extLst>
        </xdr:cNvPr>
        <xdr:cNvGrpSpPr>
          <a:grpSpLocks/>
        </xdr:cNvGrpSpPr>
      </xdr:nvGrpSpPr>
      <xdr:grpSpPr bwMode="auto">
        <a:xfrm>
          <a:off x="9167812" y="8780859"/>
          <a:ext cx="873125" cy="585391"/>
          <a:chOff x="285" y="346"/>
          <a:chExt cx="66" cy="34"/>
        </a:xfrm>
      </xdr:grpSpPr>
      <xdr:sp macro="" textlink="">
        <xdr:nvSpPr>
          <xdr:cNvPr id="78" name="AutoShape 161">
            <a:extLst>
              <a:ext uri="{FF2B5EF4-FFF2-40B4-BE49-F238E27FC236}">
                <a16:creationId xmlns:a16="http://schemas.microsoft.com/office/drawing/2014/main" id="{3C1B8F43-8850-4292-B63C-EF7F9601EC38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9" name="WordArt 162">
            <a:extLst>
              <a:ext uri="{FF2B5EF4-FFF2-40B4-BE49-F238E27FC236}">
                <a16:creationId xmlns:a16="http://schemas.microsoft.com/office/drawing/2014/main" id="{BC863EAF-D871-421D-938D-ECBD514550A5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旬</a:t>
            </a: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8</xdr:col>
      <xdr:colOff>1357908</xdr:colOff>
      <xdr:row>18</xdr:row>
      <xdr:rowOff>569119</xdr:rowOff>
    </xdr:from>
    <xdr:to>
      <xdr:col>8</xdr:col>
      <xdr:colOff>2231033</xdr:colOff>
      <xdr:row>20</xdr:row>
      <xdr:rowOff>68065</xdr:rowOff>
    </xdr:to>
    <xdr:grpSp>
      <xdr:nvGrpSpPr>
        <xdr:cNvPr id="84" name="Group 173">
          <a:extLst>
            <a:ext uri="{FF2B5EF4-FFF2-40B4-BE49-F238E27FC236}">
              <a16:creationId xmlns:a16="http://schemas.microsoft.com/office/drawing/2014/main" id="{A186E5F1-AB8D-49EE-B7F4-79E63585DC36}"/>
            </a:ext>
          </a:extLst>
        </xdr:cNvPr>
        <xdr:cNvGrpSpPr>
          <a:grpSpLocks/>
        </xdr:cNvGrpSpPr>
      </xdr:nvGrpSpPr>
      <xdr:grpSpPr bwMode="auto">
        <a:xfrm>
          <a:off x="17103924" y="8769549"/>
          <a:ext cx="873125" cy="585391"/>
          <a:chOff x="285" y="346"/>
          <a:chExt cx="66" cy="34"/>
        </a:xfrm>
      </xdr:grpSpPr>
      <xdr:sp macro="" textlink="">
        <xdr:nvSpPr>
          <xdr:cNvPr id="88" name="AutoShape 161">
            <a:extLst>
              <a:ext uri="{FF2B5EF4-FFF2-40B4-BE49-F238E27FC236}">
                <a16:creationId xmlns:a16="http://schemas.microsoft.com/office/drawing/2014/main" id="{8708859F-FF17-42DA-BB76-6F7C88DD2507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9" name="WordArt 162">
            <a:extLst>
              <a:ext uri="{FF2B5EF4-FFF2-40B4-BE49-F238E27FC236}">
                <a16:creationId xmlns:a16="http://schemas.microsoft.com/office/drawing/2014/main" id="{6CDC7BED-07A0-48E6-883A-637DCD2B26DD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旬</a:t>
            </a: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  <xdr:twoCellAnchor>
    <xdr:from>
      <xdr:col>3</xdr:col>
      <xdr:colOff>1532929</xdr:colOff>
      <xdr:row>10</xdr:row>
      <xdr:rowOff>714375</xdr:rowOff>
    </xdr:from>
    <xdr:to>
      <xdr:col>3</xdr:col>
      <xdr:colOff>2406054</xdr:colOff>
      <xdr:row>12</xdr:row>
      <xdr:rowOff>79375</xdr:rowOff>
    </xdr:to>
    <xdr:grpSp>
      <xdr:nvGrpSpPr>
        <xdr:cNvPr id="90" name="Group 173">
          <a:extLst>
            <a:ext uri="{FF2B5EF4-FFF2-40B4-BE49-F238E27FC236}">
              <a16:creationId xmlns:a16="http://schemas.microsoft.com/office/drawing/2014/main" id="{D0EF4B51-2FE7-49A7-A7A3-29F758D2956A}"/>
            </a:ext>
          </a:extLst>
        </xdr:cNvPr>
        <xdr:cNvGrpSpPr>
          <a:grpSpLocks/>
        </xdr:cNvGrpSpPr>
      </xdr:nvGrpSpPr>
      <xdr:grpSpPr bwMode="auto">
        <a:xfrm>
          <a:off x="3735585" y="5372695"/>
          <a:ext cx="873125" cy="585391"/>
          <a:chOff x="285" y="346"/>
          <a:chExt cx="66" cy="34"/>
        </a:xfrm>
      </xdr:grpSpPr>
      <xdr:sp macro="" textlink="">
        <xdr:nvSpPr>
          <xdr:cNvPr id="100" name="AutoShape 161">
            <a:extLst>
              <a:ext uri="{FF2B5EF4-FFF2-40B4-BE49-F238E27FC236}">
                <a16:creationId xmlns:a16="http://schemas.microsoft.com/office/drawing/2014/main" id="{0605803B-9AC3-4240-9611-600B8ED7722B}"/>
              </a:ext>
            </a:extLst>
          </xdr:cNvPr>
          <xdr:cNvSpPr>
            <a:spLocks noChangeArrowheads="1"/>
          </xdr:cNvSpPr>
        </xdr:nvSpPr>
        <xdr:spPr bwMode="auto">
          <a:xfrm>
            <a:off x="285" y="346"/>
            <a:ext cx="66" cy="34"/>
          </a:xfrm>
          <a:prstGeom prst="wedgeEllipseCallout">
            <a:avLst>
              <a:gd name="adj1" fmla="val -70889"/>
              <a:gd name="adj2" fmla="val 49949"/>
            </a:avLst>
          </a:prstGeom>
          <a:solidFill>
            <a:srgbClr val="008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1" name="WordArt 162">
            <a:extLst>
              <a:ext uri="{FF2B5EF4-FFF2-40B4-BE49-F238E27FC236}">
                <a16:creationId xmlns:a16="http://schemas.microsoft.com/office/drawing/2014/main" id="{96EF5182-9E06-470D-A1C2-A48ECDF4510A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295" y="350"/>
            <a:ext cx="49" cy="2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旬</a:t>
            </a:r>
          </a:p>
          <a:p>
            <a:pPr algn="ctr" rtl="0"/>
            <a:r>
              <a:rPr lang="ja-JP" altLang="en-US" sz="3600" kern="10" spc="0">
                <a:ln w="9525">
                  <a:solidFill>
                    <a:srgbClr val="FFFFFF"/>
                  </a:solidFill>
                  <a:round/>
                  <a:headEnd/>
                  <a:tailEnd/>
                </a:ln>
                <a:solidFill>
                  <a:srgbClr val="FFFFFF"/>
                </a:solidFill>
                <a:effectLst/>
                <a:latin typeface="HG丸ｺﾞｼｯｸM-PRO"/>
                <a:ea typeface="HG丸ｺﾞｼｯｸM-PRO"/>
              </a:rPr>
              <a:t>メニュー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762000</xdr:colOff>
      <xdr:row>0</xdr:row>
      <xdr:rowOff>76200</xdr:rowOff>
    </xdr:from>
    <xdr:to>
      <xdr:col>8</xdr:col>
      <xdr:colOff>219075</xdr:colOff>
      <xdr:row>0</xdr:row>
      <xdr:rowOff>247650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4020800" y="76200"/>
          <a:ext cx="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3175">
                <a:noFill/>
                <a:round/>
                <a:headEnd/>
                <a:tailEnd/>
              </a:ln>
              <a:solidFill>
                <a:srgbClr val="0099FF"/>
              </a:solidFill>
              <a:effectLst/>
              <a:latin typeface="ＭＳ Ｐゴシック"/>
              <a:ea typeface="ＭＳ Ｐゴシック"/>
            </a:rPr>
            <a:t>夏メニュー</a:t>
          </a:r>
        </a:p>
      </xdr:txBody>
    </xdr:sp>
    <xdr:clientData/>
  </xdr:twoCellAnchor>
  <xdr:twoCellAnchor>
    <xdr:from>
      <xdr:col>9</xdr:col>
      <xdr:colOff>1238250</xdr:colOff>
      <xdr:row>0</xdr:row>
      <xdr:rowOff>114300</xdr:rowOff>
    </xdr:from>
    <xdr:to>
      <xdr:col>9</xdr:col>
      <xdr:colOff>685800</xdr:colOff>
      <xdr:row>0</xdr:row>
      <xdr:rowOff>542925</xdr:rowOff>
    </xdr:to>
    <xdr:pic>
      <xdr:nvPicPr>
        <xdr:cNvPr id="28957" name="Picture 4" descr="花火赤2">
          <a:extLst>
            <a:ext uri="{FF2B5EF4-FFF2-40B4-BE49-F238E27FC236}">
              <a16:creationId xmlns:a16="http://schemas.microsoft.com/office/drawing/2014/main" id="{00000000-0008-0000-0000-00001D7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975612">
          <a:off x="15306675" y="1143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762000</xdr:colOff>
      <xdr:row>0</xdr:row>
      <xdr:rowOff>76200</xdr:rowOff>
    </xdr:from>
    <xdr:to>
      <xdr:col>8</xdr:col>
      <xdr:colOff>219075</xdr:colOff>
      <xdr:row>0</xdr:row>
      <xdr:rowOff>247650</xdr:rowOff>
    </xdr:to>
    <xdr:sp macro="" textlink="">
      <xdr:nvSpPr>
        <xdr:cNvPr id="15" name="WordArt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173325" y="76200"/>
          <a:ext cx="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3175">
                <a:noFill/>
                <a:round/>
                <a:headEnd/>
                <a:tailEnd/>
              </a:ln>
              <a:solidFill>
                <a:srgbClr val="0099FF"/>
              </a:solidFill>
              <a:effectLst/>
              <a:latin typeface="ＭＳ Ｐゴシック"/>
              <a:ea typeface="ＭＳ Ｐゴシック"/>
            </a:rPr>
            <a:t>夏メニュー</a:t>
          </a:r>
        </a:p>
      </xdr:txBody>
    </xdr:sp>
    <xdr:clientData/>
  </xdr:twoCellAnchor>
  <xdr:twoCellAnchor>
    <xdr:from>
      <xdr:col>9</xdr:col>
      <xdr:colOff>1238250</xdr:colOff>
      <xdr:row>0</xdr:row>
      <xdr:rowOff>114300</xdr:rowOff>
    </xdr:from>
    <xdr:to>
      <xdr:col>9</xdr:col>
      <xdr:colOff>685800</xdr:colOff>
      <xdr:row>0</xdr:row>
      <xdr:rowOff>542925</xdr:rowOff>
    </xdr:to>
    <xdr:pic>
      <xdr:nvPicPr>
        <xdr:cNvPr id="16" name="Picture 4" descr="花火赤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975612">
          <a:off x="15859125" y="1143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88486</xdr:rowOff>
    </xdr:from>
    <xdr:to>
      <xdr:col>0</xdr:col>
      <xdr:colOff>854501</xdr:colOff>
      <xdr:row>0</xdr:row>
      <xdr:rowOff>1036544</xdr:rowOff>
    </xdr:to>
    <xdr:pic>
      <xdr:nvPicPr>
        <xdr:cNvPr id="13" name="Picture 96" descr="軽いコマ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86"/>
          <a:ext cx="856551" cy="948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1372723</xdr:colOff>
      <xdr:row>0</xdr:row>
      <xdr:rowOff>92928</xdr:rowOff>
    </xdr:from>
    <xdr:to>
      <xdr:col>1</xdr:col>
      <xdr:colOff>234366</xdr:colOff>
      <xdr:row>0</xdr:row>
      <xdr:rowOff>1022196</xdr:rowOff>
    </xdr:to>
    <xdr:pic>
      <xdr:nvPicPr>
        <xdr:cNvPr id="14" name="Picture 98" descr="軽い男の子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2723" y="92928"/>
          <a:ext cx="534326" cy="929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1201217</xdr:colOff>
      <xdr:row>0</xdr:row>
      <xdr:rowOff>79261</xdr:rowOff>
    </xdr:from>
    <xdr:to>
      <xdr:col>7</xdr:col>
      <xdr:colOff>2100048</xdr:colOff>
      <xdr:row>0</xdr:row>
      <xdr:rowOff>1106581</xdr:rowOff>
    </xdr:to>
    <xdr:pic>
      <xdr:nvPicPr>
        <xdr:cNvPr id="21" name="Picture 97" descr="軽いコマ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17945" y="79261"/>
          <a:ext cx="898831" cy="1027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943262</xdr:colOff>
      <xdr:row>0</xdr:row>
      <xdr:rowOff>81312</xdr:rowOff>
    </xdr:from>
    <xdr:to>
      <xdr:col>0</xdr:col>
      <xdr:colOff>1349816</xdr:colOff>
      <xdr:row>0</xdr:row>
      <xdr:rowOff>1022878</xdr:rowOff>
    </xdr:to>
    <xdr:pic>
      <xdr:nvPicPr>
        <xdr:cNvPr id="22" name="Picture 99" descr="軽い女の子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262" y="81312"/>
          <a:ext cx="406554" cy="941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1359053</xdr:colOff>
      <xdr:row>0</xdr:row>
      <xdr:rowOff>533554</xdr:rowOff>
    </xdr:from>
    <xdr:to>
      <xdr:col>7</xdr:col>
      <xdr:colOff>859572</xdr:colOff>
      <xdr:row>0</xdr:row>
      <xdr:rowOff>1161586</xdr:rowOff>
    </xdr:to>
    <xdr:grpSp>
      <xdr:nvGrpSpPr>
        <xdr:cNvPr id="50" name="Group 38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>
          <a:grpSpLocks/>
        </xdr:cNvGrpSpPr>
      </xdr:nvGrpSpPr>
      <xdr:grpSpPr bwMode="auto">
        <a:xfrm>
          <a:off x="1359053" y="533554"/>
          <a:ext cx="12490238" cy="628032"/>
          <a:chOff x="0" y="0"/>
          <a:chExt cx="1493" cy="139"/>
        </a:xfrm>
      </xdr:grpSpPr>
      <xdr:sp macro="" textlink="">
        <xdr:nvSpPr>
          <xdr:cNvPr id="51" name="Oval 39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115" y="0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2" name="Oval 40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>
            <a:spLocks noChangeArrowheads="1"/>
          </xdr:cNvSpPr>
        </xdr:nvSpPr>
        <xdr:spPr bwMode="auto">
          <a:xfrm>
            <a:off x="174" y="45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3" name="Oval 41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54" y="43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4" name="Oval 42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 noChangeArrowheads="1"/>
          </xdr:cNvSpPr>
        </xdr:nvSpPr>
        <xdr:spPr bwMode="auto">
          <a:xfrm>
            <a:off x="290" y="43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5" name="Oval 43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0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6" name="Oval 44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91" cy="109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7" name="Oval 45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ChangeArrowheads="1"/>
          </xdr:cNvSpPr>
        </xdr:nvSpPr>
        <xdr:spPr bwMode="auto">
          <a:xfrm>
            <a:off x="464" y="0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8" name="Oval 46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 noChangeArrowheads="1"/>
          </xdr:cNvSpPr>
        </xdr:nvSpPr>
        <xdr:spPr bwMode="auto">
          <a:xfrm>
            <a:off x="524" y="46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9" name="Oval 47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44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0" name="Oval 48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643" y="44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1" name="Oval 49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>
            <a:spLocks noChangeArrowheads="1"/>
          </xdr:cNvSpPr>
        </xdr:nvSpPr>
        <xdr:spPr bwMode="auto">
          <a:xfrm>
            <a:off x="582" y="0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2" name="Oval 50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Arrowheads="1"/>
          </xdr:cNvSpPr>
        </xdr:nvSpPr>
        <xdr:spPr bwMode="auto">
          <a:xfrm>
            <a:off x="349" y="0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3" name="Oval 51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 noChangeArrowheads="1"/>
          </xdr:cNvSpPr>
        </xdr:nvSpPr>
        <xdr:spPr bwMode="auto">
          <a:xfrm>
            <a:off x="822" y="2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4" name="Oval 52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>
            <a:spLocks noChangeArrowheads="1"/>
          </xdr:cNvSpPr>
        </xdr:nvSpPr>
        <xdr:spPr bwMode="auto">
          <a:xfrm>
            <a:off x="881" y="47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5" name="Oval 53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761" y="45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6" name="Oval 54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>
            <a:spLocks noChangeArrowheads="1"/>
          </xdr:cNvSpPr>
        </xdr:nvSpPr>
        <xdr:spPr bwMode="auto">
          <a:xfrm>
            <a:off x="997" y="45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7" name="Oval 55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>
            <a:spLocks noChangeArrowheads="1"/>
          </xdr:cNvSpPr>
        </xdr:nvSpPr>
        <xdr:spPr bwMode="auto">
          <a:xfrm>
            <a:off x="940" y="2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8" name="Oval 56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Arrowheads="1"/>
          </xdr:cNvSpPr>
        </xdr:nvSpPr>
        <xdr:spPr bwMode="auto">
          <a:xfrm>
            <a:off x="707" y="2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9" name="Oval 57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Arrowheads="1"/>
          </xdr:cNvSpPr>
        </xdr:nvSpPr>
        <xdr:spPr bwMode="auto">
          <a:xfrm>
            <a:off x="1171" y="2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0" name="Oval 58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 noChangeArrowheads="1"/>
          </xdr:cNvSpPr>
        </xdr:nvSpPr>
        <xdr:spPr bwMode="auto">
          <a:xfrm>
            <a:off x="1231" y="48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1" name="Oval 59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>
            <a:spLocks noChangeArrowheads="1"/>
          </xdr:cNvSpPr>
        </xdr:nvSpPr>
        <xdr:spPr bwMode="auto">
          <a:xfrm>
            <a:off x="1111" y="46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2" name="Oval 60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>
            <a:spLocks noChangeArrowheads="1"/>
          </xdr:cNvSpPr>
        </xdr:nvSpPr>
        <xdr:spPr bwMode="auto">
          <a:xfrm>
            <a:off x="1289" y="1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3" name="Oval 61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 noChangeArrowheads="1"/>
          </xdr:cNvSpPr>
        </xdr:nvSpPr>
        <xdr:spPr bwMode="auto">
          <a:xfrm>
            <a:off x="1056" y="2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4" name="Oval 62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 noChangeArrowheads="1"/>
          </xdr:cNvSpPr>
        </xdr:nvSpPr>
        <xdr:spPr bwMode="auto">
          <a:xfrm>
            <a:off x="1402" y="0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5" name="Oval 63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>
            <a:spLocks noChangeArrowheads="1"/>
          </xdr:cNvSpPr>
        </xdr:nvSpPr>
        <xdr:spPr bwMode="auto">
          <a:xfrm>
            <a:off x="1344" y="38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7</xdr:col>
      <xdr:colOff>723940</xdr:colOff>
      <xdr:row>0</xdr:row>
      <xdr:rowOff>58080</xdr:rowOff>
    </xdr:from>
    <xdr:to>
      <xdr:col>7</xdr:col>
      <xdr:colOff>1217955</xdr:colOff>
      <xdr:row>0</xdr:row>
      <xdr:rowOff>1025056</xdr:rowOff>
    </xdr:to>
    <xdr:pic>
      <xdr:nvPicPr>
        <xdr:cNvPr id="102" name="Picture 98" descr="軽い男の子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3696" y="58080"/>
          <a:ext cx="494015" cy="966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184144</xdr:colOff>
      <xdr:row>0</xdr:row>
      <xdr:rowOff>58078</xdr:rowOff>
    </xdr:from>
    <xdr:to>
      <xdr:col>7</xdr:col>
      <xdr:colOff>630331</xdr:colOff>
      <xdr:row>0</xdr:row>
      <xdr:rowOff>1048161</xdr:rowOff>
    </xdr:to>
    <xdr:pic>
      <xdr:nvPicPr>
        <xdr:cNvPr id="103" name="Picture 99" descr="軽い女の子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3900" y="58078"/>
          <a:ext cx="446187" cy="9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11</xdr:row>
      <xdr:rowOff>0</xdr:rowOff>
    </xdr:from>
    <xdr:to>
      <xdr:col>28</xdr:col>
      <xdr:colOff>441402</xdr:colOff>
      <xdr:row>14</xdr:row>
      <xdr:rowOff>81310</xdr:rowOff>
    </xdr:to>
    <xdr:grpSp>
      <xdr:nvGrpSpPr>
        <xdr:cNvPr id="38" name="Group 3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>
          <a:grpSpLocks/>
        </xdr:cNvGrpSpPr>
      </xdr:nvGrpSpPr>
      <xdr:grpSpPr bwMode="auto">
        <a:xfrm>
          <a:off x="15382875" y="3548063"/>
          <a:ext cx="13681152" cy="724247"/>
          <a:chOff x="0" y="0"/>
          <a:chExt cx="1493" cy="139"/>
        </a:xfrm>
      </xdr:grpSpPr>
      <xdr:sp macro="" textlink="">
        <xdr:nvSpPr>
          <xdr:cNvPr id="39" name="Oval 39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115" y="0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Oval 40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Arrowheads="1"/>
          </xdr:cNvSpPr>
        </xdr:nvSpPr>
        <xdr:spPr bwMode="auto">
          <a:xfrm>
            <a:off x="174" y="45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Oval 41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rrowheads="1"/>
          </xdr:cNvSpPr>
        </xdr:nvSpPr>
        <xdr:spPr bwMode="auto">
          <a:xfrm>
            <a:off x="54" y="43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Oval 42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290" y="43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Oval 43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rrowheads="1"/>
          </xdr:cNvSpPr>
        </xdr:nvSpPr>
        <xdr:spPr bwMode="auto">
          <a:xfrm>
            <a:off x="233" y="0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Oval 44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Oval 45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464" y="0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Oval 46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rrowheads="1"/>
          </xdr:cNvSpPr>
        </xdr:nvSpPr>
        <xdr:spPr bwMode="auto">
          <a:xfrm>
            <a:off x="524" y="46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7" name="Oval 47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>
            <a:spLocks noChangeArrowheads="1"/>
          </xdr:cNvSpPr>
        </xdr:nvSpPr>
        <xdr:spPr bwMode="auto">
          <a:xfrm>
            <a:off x="404" y="44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8" name="Oval 48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643" y="44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9" name="Oval 49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>
            <a:spLocks noChangeArrowheads="1"/>
          </xdr:cNvSpPr>
        </xdr:nvSpPr>
        <xdr:spPr bwMode="auto">
          <a:xfrm>
            <a:off x="582" y="0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6" name="Oval 50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 noChangeArrowheads="1"/>
          </xdr:cNvSpPr>
        </xdr:nvSpPr>
        <xdr:spPr bwMode="auto">
          <a:xfrm>
            <a:off x="349" y="0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7" name="Oval 51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>
            <a:spLocks noChangeArrowheads="1"/>
          </xdr:cNvSpPr>
        </xdr:nvSpPr>
        <xdr:spPr bwMode="auto">
          <a:xfrm>
            <a:off x="822" y="2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8" name="Oval 52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881" y="47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79" name="Oval 53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>
            <a:spLocks noChangeArrowheads="1"/>
          </xdr:cNvSpPr>
        </xdr:nvSpPr>
        <xdr:spPr bwMode="auto">
          <a:xfrm>
            <a:off x="761" y="45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0" name="Oval 54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>
            <a:spLocks noChangeArrowheads="1"/>
          </xdr:cNvSpPr>
        </xdr:nvSpPr>
        <xdr:spPr bwMode="auto">
          <a:xfrm>
            <a:off x="997" y="45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1" name="Oval 55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>
            <a:spLocks noChangeArrowheads="1"/>
          </xdr:cNvSpPr>
        </xdr:nvSpPr>
        <xdr:spPr bwMode="auto">
          <a:xfrm>
            <a:off x="940" y="2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2" name="Oval 56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>
            <a:spLocks noChangeArrowheads="1"/>
          </xdr:cNvSpPr>
        </xdr:nvSpPr>
        <xdr:spPr bwMode="auto">
          <a:xfrm>
            <a:off x="707" y="2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3" name="Oval 57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>
            <a:spLocks noChangeArrowheads="1"/>
          </xdr:cNvSpPr>
        </xdr:nvSpPr>
        <xdr:spPr bwMode="auto">
          <a:xfrm>
            <a:off x="1171" y="2"/>
            <a:ext cx="91" cy="91"/>
          </a:xfrm>
          <a:prstGeom prst="ellipse">
            <a:avLst/>
          </a:prstGeom>
          <a:solidFill>
            <a:srgbClr val="FFCC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4" name="Oval 58">
            <a:extLst>
              <a:ext uri="{FF2B5EF4-FFF2-40B4-BE49-F238E27FC236}">
                <a16:creationId xmlns:a16="http://schemas.microsoft.com/office/drawing/2014/main" id="{00000000-0008-0000-0000-000054000000}"/>
              </a:ext>
            </a:extLst>
          </xdr:cNvPr>
          <xdr:cNvSpPr>
            <a:spLocks noChangeArrowheads="1"/>
          </xdr:cNvSpPr>
        </xdr:nvSpPr>
        <xdr:spPr bwMode="auto">
          <a:xfrm>
            <a:off x="1231" y="48"/>
            <a:ext cx="91" cy="91"/>
          </a:xfrm>
          <a:prstGeom prst="ellipse">
            <a:avLst/>
          </a:prstGeom>
          <a:solidFill>
            <a:srgbClr val="CCFF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5" name="Oval 59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>
            <a:spLocks noChangeArrowheads="1"/>
          </xdr:cNvSpPr>
        </xdr:nvSpPr>
        <xdr:spPr bwMode="auto">
          <a:xfrm>
            <a:off x="1111" y="46"/>
            <a:ext cx="91" cy="91"/>
          </a:xfrm>
          <a:prstGeom prst="ellipse">
            <a:avLst/>
          </a:prstGeom>
          <a:solidFill>
            <a:srgbClr val="CC99FF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6" name="Oval 60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SpPr>
            <a:spLocks noChangeArrowheads="1"/>
          </xdr:cNvSpPr>
        </xdr:nvSpPr>
        <xdr:spPr bwMode="auto">
          <a:xfrm>
            <a:off x="1289" y="1"/>
            <a:ext cx="91" cy="91"/>
          </a:xfrm>
          <a:prstGeom prst="ellipse">
            <a:avLst/>
          </a:prstGeom>
          <a:solidFill>
            <a:srgbClr val="99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7" name="Oval 61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>
            <a:spLocks noChangeArrowheads="1"/>
          </xdr:cNvSpPr>
        </xdr:nvSpPr>
        <xdr:spPr bwMode="auto">
          <a:xfrm>
            <a:off x="1056" y="2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8" name="Oval 62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>
            <a:spLocks noChangeArrowheads="1"/>
          </xdr:cNvSpPr>
        </xdr:nvSpPr>
        <xdr:spPr bwMode="auto">
          <a:xfrm>
            <a:off x="1402" y="0"/>
            <a:ext cx="91" cy="91"/>
          </a:xfrm>
          <a:prstGeom prst="ellipse">
            <a:avLst/>
          </a:prstGeom>
          <a:solidFill>
            <a:srgbClr val="FFFF99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89" name="Oval 63">
            <a:extLst>
              <a:ext uri="{FF2B5EF4-FFF2-40B4-BE49-F238E27FC236}">
                <a16:creationId xmlns:a16="http://schemas.microsoft.com/office/drawing/2014/main" id="{00000000-0008-0000-00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1344" y="38"/>
            <a:ext cx="91" cy="91"/>
          </a:xfrm>
          <a:prstGeom prst="ellipse">
            <a:avLst/>
          </a:prstGeom>
          <a:solidFill>
            <a:srgbClr val="FFCC00">
              <a:alpha val="38823"/>
            </a:srgb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762000</xdr:colOff>
      <xdr:row>0</xdr:row>
      <xdr:rowOff>76200</xdr:rowOff>
    </xdr:from>
    <xdr:to>
      <xdr:col>50</xdr:col>
      <xdr:colOff>219075</xdr:colOff>
      <xdr:row>0</xdr:row>
      <xdr:rowOff>247650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393150" y="76200"/>
          <a:ext cx="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3175">
                <a:noFill/>
                <a:round/>
                <a:headEnd/>
                <a:tailEnd/>
              </a:ln>
              <a:solidFill>
                <a:srgbClr val="0099FF"/>
              </a:solidFill>
              <a:effectLst/>
              <a:latin typeface="ＭＳ Ｐゴシック"/>
              <a:ea typeface="ＭＳ Ｐゴシック"/>
            </a:rPr>
            <a:t>夏メニュー</a:t>
          </a:r>
        </a:p>
      </xdr:txBody>
    </xdr:sp>
    <xdr:clientData/>
  </xdr:twoCellAnchor>
  <xdr:twoCellAnchor>
    <xdr:from>
      <xdr:col>51</xdr:col>
      <xdr:colOff>1238250</xdr:colOff>
      <xdr:row>0</xdr:row>
      <xdr:rowOff>114300</xdr:rowOff>
    </xdr:from>
    <xdr:to>
      <xdr:col>51</xdr:col>
      <xdr:colOff>161925</xdr:colOff>
      <xdr:row>0</xdr:row>
      <xdr:rowOff>542925</xdr:rowOff>
    </xdr:to>
    <xdr:pic>
      <xdr:nvPicPr>
        <xdr:cNvPr id="28526" name="Picture 4" descr="花火赤2">
          <a:extLst>
            <a:ext uri="{FF2B5EF4-FFF2-40B4-BE49-F238E27FC236}">
              <a16:creationId xmlns:a16="http://schemas.microsoft.com/office/drawing/2014/main" id="{00000000-0008-0000-0100-00006E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975612">
          <a:off x="21555075" y="114300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50</xdr:col>
      <xdr:colOff>762000</xdr:colOff>
      <xdr:row>51</xdr:row>
      <xdr:rowOff>76200</xdr:rowOff>
    </xdr:from>
    <xdr:to>
      <xdr:col>50</xdr:col>
      <xdr:colOff>219075</xdr:colOff>
      <xdr:row>51</xdr:row>
      <xdr:rowOff>247650</xdr:rowOff>
    </xdr:to>
    <xdr:sp macro="" textlink="">
      <xdr:nvSpPr>
        <xdr:cNvPr id="4" name="Word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393150" y="11001375"/>
          <a:ext cx="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2000" kern="10" spc="0">
              <a:ln w="3175">
                <a:noFill/>
                <a:round/>
                <a:headEnd/>
                <a:tailEnd/>
              </a:ln>
              <a:solidFill>
                <a:srgbClr val="0099FF"/>
              </a:solidFill>
              <a:effectLst/>
              <a:latin typeface="ＭＳ Ｐゴシック"/>
              <a:ea typeface="ＭＳ Ｐゴシック"/>
            </a:rPr>
            <a:t>夏メニュー</a:t>
          </a:r>
        </a:p>
      </xdr:txBody>
    </xdr:sp>
    <xdr:clientData/>
  </xdr:twoCellAnchor>
  <xdr:twoCellAnchor>
    <xdr:from>
      <xdr:col>51</xdr:col>
      <xdr:colOff>1238250</xdr:colOff>
      <xdr:row>51</xdr:row>
      <xdr:rowOff>114300</xdr:rowOff>
    </xdr:from>
    <xdr:to>
      <xdr:col>51</xdr:col>
      <xdr:colOff>161925</xdr:colOff>
      <xdr:row>51</xdr:row>
      <xdr:rowOff>542925</xdr:rowOff>
    </xdr:to>
    <xdr:pic>
      <xdr:nvPicPr>
        <xdr:cNvPr id="28528" name="Picture 4" descr="花火赤2">
          <a:extLst>
            <a:ext uri="{FF2B5EF4-FFF2-40B4-BE49-F238E27FC236}">
              <a16:creationId xmlns:a16="http://schemas.microsoft.com/office/drawing/2014/main" id="{00000000-0008-0000-0100-000070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975612">
          <a:off x="21555075" y="11001375"/>
          <a:ext cx="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8"/>
  <sheetViews>
    <sheetView tabSelected="1" topLeftCell="B4" zoomScale="64" zoomScaleNormal="64" workbookViewId="0">
      <selection activeCell="F17" sqref="F17"/>
    </sheetView>
  </sheetViews>
  <sheetFormatPr defaultColWidth="9" defaultRowHeight="13.5" x14ac:dyDescent="0.15"/>
  <cols>
    <col min="1" max="1" width="3.125" style="9" customWidth="1"/>
    <col min="2" max="2" width="12.5" style="9" customWidth="1"/>
    <col min="3" max="3" width="13.25" style="14" customWidth="1"/>
    <col min="4" max="9" width="35.625" style="14" customWidth="1"/>
    <col min="10" max="10" width="2.5" style="14" customWidth="1"/>
    <col min="11" max="11" width="6.125" style="8" hidden="1" customWidth="1"/>
    <col min="12" max="12" width="0" style="9" hidden="1" customWidth="1"/>
    <col min="13" max="13" width="6.875" style="9" hidden="1" customWidth="1"/>
    <col min="14" max="14" width="12.875" style="9" hidden="1" customWidth="1"/>
    <col min="15" max="19" width="0" style="9" hidden="1" customWidth="1"/>
    <col min="20" max="16384" width="9" style="9"/>
  </cols>
  <sheetData>
    <row r="1" spans="2:13" ht="29.25" customHeight="1" thickBot="1" x14ac:dyDescent="0.2"/>
    <row r="2" spans="2:13" s="1" customFormat="1" ht="93.75" customHeight="1" thickBot="1" x14ac:dyDescent="0.2">
      <c r="B2" s="215" t="s">
        <v>228</v>
      </c>
      <c r="C2" s="216"/>
      <c r="D2" s="216"/>
      <c r="E2" s="216"/>
      <c r="F2" s="216"/>
      <c r="G2" s="216"/>
      <c r="H2" s="216"/>
      <c r="I2" s="217"/>
      <c r="J2" s="3"/>
      <c r="L2" s="3"/>
      <c r="M2" s="3"/>
    </row>
    <row r="3" spans="2:13" s="7" customFormat="1" ht="30" customHeight="1" thickBot="1" x14ac:dyDescent="0.2">
      <c r="B3" s="115"/>
      <c r="C3" s="116"/>
      <c r="D3" s="117" t="s">
        <v>117</v>
      </c>
      <c r="E3" s="118" t="s">
        <v>118</v>
      </c>
      <c r="F3" s="118" t="s">
        <v>113</v>
      </c>
      <c r="G3" s="118" t="s">
        <v>114</v>
      </c>
      <c r="H3" s="118" t="s">
        <v>120</v>
      </c>
      <c r="I3" s="119" t="s">
        <v>121</v>
      </c>
      <c r="J3" s="96"/>
      <c r="K3" s="97" t="s">
        <v>115</v>
      </c>
      <c r="L3" s="98"/>
    </row>
    <row r="4" spans="2:13" s="7" customFormat="1" ht="30" customHeight="1" thickTop="1" x14ac:dyDescent="0.15">
      <c r="B4" s="231" t="s">
        <v>143</v>
      </c>
      <c r="C4" s="120" t="s">
        <v>226</v>
      </c>
      <c r="D4" s="121" t="s">
        <v>41</v>
      </c>
      <c r="E4" s="122" t="s">
        <v>42</v>
      </c>
      <c r="F4" s="122" t="s">
        <v>38</v>
      </c>
      <c r="G4" s="122" t="s">
        <v>39</v>
      </c>
      <c r="H4" s="122" t="s">
        <v>165</v>
      </c>
      <c r="I4" s="123" t="s">
        <v>40</v>
      </c>
      <c r="J4" s="96"/>
      <c r="K4" s="97" t="s">
        <v>115</v>
      </c>
      <c r="L4" s="98"/>
    </row>
    <row r="5" spans="2:13" s="7" customFormat="1" ht="30" customHeight="1" thickBot="1" x14ac:dyDescent="0.2">
      <c r="B5" s="232"/>
      <c r="C5" s="124" t="s">
        <v>227</v>
      </c>
      <c r="D5" s="125" t="s">
        <v>40</v>
      </c>
      <c r="E5" s="126" t="s">
        <v>41</v>
      </c>
      <c r="F5" s="126" t="s">
        <v>42</v>
      </c>
      <c r="G5" s="126" t="s">
        <v>38</v>
      </c>
      <c r="H5" s="126" t="s">
        <v>39</v>
      </c>
      <c r="I5" s="127" t="s">
        <v>203</v>
      </c>
      <c r="J5" s="95"/>
      <c r="K5" s="97" t="s">
        <v>115</v>
      </c>
      <c r="L5" s="98"/>
    </row>
    <row r="6" spans="2:13" ht="30" customHeight="1" thickTop="1" x14ac:dyDescent="0.15">
      <c r="B6" s="221" t="s">
        <v>7</v>
      </c>
      <c r="C6" s="104" t="s">
        <v>130</v>
      </c>
      <c r="D6" s="110" t="s">
        <v>122</v>
      </c>
      <c r="E6" s="111" t="s">
        <v>123</v>
      </c>
      <c r="F6" s="111" t="s">
        <v>153</v>
      </c>
      <c r="G6" s="111" t="s">
        <v>90</v>
      </c>
      <c r="H6" s="111" t="s">
        <v>152</v>
      </c>
      <c r="I6" s="132" t="s">
        <v>153</v>
      </c>
      <c r="J6" s="13"/>
      <c r="K6" s="99">
        <v>40</v>
      </c>
      <c r="L6" s="100"/>
    </row>
    <row r="7" spans="2:13" ht="30" customHeight="1" x14ac:dyDescent="0.15">
      <c r="B7" s="222"/>
      <c r="C7" s="105" t="s">
        <v>130</v>
      </c>
      <c r="D7" s="136" t="s">
        <v>171</v>
      </c>
      <c r="E7" s="113" t="s">
        <v>124</v>
      </c>
      <c r="F7" s="113" t="s">
        <v>125</v>
      </c>
      <c r="G7" s="134" t="s">
        <v>171</v>
      </c>
      <c r="H7" s="113" t="s">
        <v>10</v>
      </c>
      <c r="I7" s="114" t="s">
        <v>172</v>
      </c>
      <c r="J7" s="13"/>
      <c r="K7" s="99">
        <v>40</v>
      </c>
      <c r="L7" s="100"/>
    </row>
    <row r="8" spans="2:13" ht="30" customHeight="1" x14ac:dyDescent="0.15">
      <c r="B8" s="222"/>
      <c r="C8" s="105" t="s">
        <v>131</v>
      </c>
      <c r="D8" s="112" t="s">
        <v>126</v>
      </c>
      <c r="E8" s="113" t="s">
        <v>127</v>
      </c>
      <c r="F8" s="113" t="s">
        <v>128</v>
      </c>
      <c r="G8" s="113" t="s">
        <v>126</v>
      </c>
      <c r="H8" s="113" t="s">
        <v>127</v>
      </c>
      <c r="I8" s="114" t="s">
        <v>129</v>
      </c>
      <c r="J8" s="13"/>
      <c r="K8" s="99">
        <v>40</v>
      </c>
      <c r="L8" s="100"/>
    </row>
    <row r="9" spans="2:13" ht="30" customHeight="1" x14ac:dyDescent="0.15">
      <c r="B9" s="222"/>
      <c r="C9" s="105" t="s">
        <v>130</v>
      </c>
      <c r="D9" s="112" t="s">
        <v>133</v>
      </c>
      <c r="E9" s="113" t="s">
        <v>134</v>
      </c>
      <c r="F9" s="113" t="s">
        <v>133</v>
      </c>
      <c r="G9" s="113" t="s">
        <v>14</v>
      </c>
      <c r="H9" s="113" t="s">
        <v>133</v>
      </c>
      <c r="I9" s="114" t="s">
        <v>14</v>
      </c>
      <c r="J9" s="13"/>
      <c r="K9" s="99">
        <v>40</v>
      </c>
      <c r="L9" s="100"/>
    </row>
    <row r="10" spans="2:13" ht="30" customHeight="1" x14ac:dyDescent="0.15">
      <c r="B10" s="222"/>
      <c r="C10" s="128" t="s">
        <v>132</v>
      </c>
      <c r="D10" s="129" t="s">
        <v>182</v>
      </c>
      <c r="E10" s="130" t="s">
        <v>183</v>
      </c>
      <c r="F10" s="130" t="s">
        <v>184</v>
      </c>
      <c r="G10" s="130" t="s">
        <v>185</v>
      </c>
      <c r="H10" s="130" t="s">
        <v>184</v>
      </c>
      <c r="I10" s="131" t="s">
        <v>183</v>
      </c>
      <c r="J10" s="13"/>
      <c r="K10" s="99">
        <v>40</v>
      </c>
      <c r="L10" s="100"/>
    </row>
    <row r="11" spans="2:13" ht="65.25" customHeight="1" x14ac:dyDescent="0.15">
      <c r="B11" s="223"/>
      <c r="C11" s="225" t="s">
        <v>155</v>
      </c>
      <c r="D11" s="226"/>
      <c r="E11" s="226"/>
      <c r="F11" s="226"/>
      <c r="G11" s="226"/>
      <c r="H11" s="226"/>
      <c r="I11" s="227"/>
      <c r="J11" s="13"/>
      <c r="K11" s="99">
        <v>220</v>
      </c>
      <c r="L11" s="100">
        <v>400</v>
      </c>
    </row>
    <row r="12" spans="2:13" ht="30" customHeight="1" x14ac:dyDescent="0.15">
      <c r="B12" s="224" t="s">
        <v>31</v>
      </c>
      <c r="C12" s="101" t="s">
        <v>131</v>
      </c>
      <c r="D12" s="110" t="s">
        <v>91</v>
      </c>
      <c r="E12" s="138" t="s">
        <v>208</v>
      </c>
      <c r="F12" s="138" t="s">
        <v>188</v>
      </c>
      <c r="G12" s="138" t="s">
        <v>174</v>
      </c>
      <c r="H12" s="138" t="s">
        <v>108</v>
      </c>
      <c r="I12" s="203" t="s">
        <v>194</v>
      </c>
      <c r="J12" s="13"/>
      <c r="K12" s="99">
        <v>200</v>
      </c>
      <c r="L12" s="98"/>
    </row>
    <row r="13" spans="2:13" ht="30" customHeight="1" x14ac:dyDescent="0.15">
      <c r="B13" s="222"/>
      <c r="C13" s="105" t="s">
        <v>130</v>
      </c>
      <c r="D13" s="136" t="s">
        <v>231</v>
      </c>
      <c r="E13" s="134" t="s">
        <v>230</v>
      </c>
      <c r="F13" s="134" t="s">
        <v>210</v>
      </c>
      <c r="G13" s="134" t="s">
        <v>229</v>
      </c>
      <c r="H13" s="134" t="s">
        <v>197</v>
      </c>
      <c r="I13" s="133" t="s">
        <v>232</v>
      </c>
      <c r="J13" s="13"/>
      <c r="K13" s="99">
        <v>80</v>
      </c>
      <c r="L13" s="100"/>
    </row>
    <row r="14" spans="2:13" ht="30" customHeight="1" x14ac:dyDescent="0.15">
      <c r="B14" s="222"/>
      <c r="C14" s="105" t="s">
        <v>135</v>
      </c>
      <c r="D14" s="136" t="s">
        <v>186</v>
      </c>
      <c r="E14" s="134" t="s">
        <v>195</v>
      </c>
      <c r="F14" s="134" t="s">
        <v>189</v>
      </c>
      <c r="G14" s="134" t="s">
        <v>186</v>
      </c>
      <c r="H14" s="134" t="s">
        <v>196</v>
      </c>
      <c r="I14" s="133" t="s">
        <v>190</v>
      </c>
      <c r="J14" s="13"/>
      <c r="K14" s="99">
        <v>40</v>
      </c>
      <c r="L14" s="100"/>
    </row>
    <row r="15" spans="2:13" ht="30" customHeight="1" x14ac:dyDescent="0.15">
      <c r="B15" s="222"/>
      <c r="C15" s="105" t="s">
        <v>135</v>
      </c>
      <c r="D15" s="136" t="s">
        <v>159</v>
      </c>
      <c r="E15" s="134" t="s">
        <v>146</v>
      </c>
      <c r="F15" s="134" t="s">
        <v>160</v>
      </c>
      <c r="G15" s="134" t="s">
        <v>109</v>
      </c>
      <c r="H15" s="134" t="s">
        <v>160</v>
      </c>
      <c r="I15" s="133" t="s">
        <v>109</v>
      </c>
      <c r="J15" s="13"/>
      <c r="K15" s="99">
        <v>40</v>
      </c>
      <c r="L15" s="100"/>
    </row>
    <row r="16" spans="2:13" ht="30" customHeight="1" x14ac:dyDescent="0.15">
      <c r="B16" s="222"/>
      <c r="C16" s="105" t="s">
        <v>136</v>
      </c>
      <c r="D16" s="136" t="s">
        <v>236</v>
      </c>
      <c r="E16" s="295" t="s">
        <v>233</v>
      </c>
      <c r="F16" s="134" t="s">
        <v>235</v>
      </c>
      <c r="G16" s="134" t="s">
        <v>237</v>
      </c>
      <c r="H16" s="134" t="s">
        <v>242</v>
      </c>
      <c r="I16" s="133" t="s">
        <v>234</v>
      </c>
      <c r="J16" s="13"/>
      <c r="K16" s="99">
        <v>40</v>
      </c>
      <c r="L16" s="100"/>
    </row>
    <row r="17" spans="2:12" ht="30" customHeight="1" x14ac:dyDescent="0.15">
      <c r="B17" s="222"/>
      <c r="C17" s="105" t="s">
        <v>137</v>
      </c>
      <c r="D17" s="136" t="s">
        <v>141</v>
      </c>
      <c r="E17" s="134" t="s">
        <v>142</v>
      </c>
      <c r="F17" s="134" t="s">
        <v>142</v>
      </c>
      <c r="G17" s="134" t="s">
        <v>142</v>
      </c>
      <c r="H17" s="134" t="s">
        <v>142</v>
      </c>
      <c r="I17" s="133" t="s">
        <v>142</v>
      </c>
      <c r="J17" s="13"/>
      <c r="K17" s="99">
        <v>40</v>
      </c>
      <c r="L17" s="100"/>
    </row>
    <row r="18" spans="2:12" ht="30" customHeight="1" x14ac:dyDescent="0.15">
      <c r="B18" s="222"/>
      <c r="C18" s="106" t="s">
        <v>119</v>
      </c>
      <c r="D18" s="142" t="s">
        <v>139</v>
      </c>
      <c r="E18" s="143" t="s">
        <v>138</v>
      </c>
      <c r="F18" s="143" t="s">
        <v>138</v>
      </c>
      <c r="G18" s="143" t="s">
        <v>140</v>
      </c>
      <c r="H18" s="143" t="s">
        <v>139</v>
      </c>
      <c r="I18" s="144" t="s">
        <v>140</v>
      </c>
      <c r="J18" s="13"/>
      <c r="K18" s="99">
        <v>30</v>
      </c>
      <c r="L18" s="100"/>
    </row>
    <row r="19" spans="2:12" ht="55.5" customHeight="1" x14ac:dyDescent="0.15">
      <c r="B19" s="223"/>
      <c r="C19" s="228" t="s">
        <v>154</v>
      </c>
      <c r="D19" s="229"/>
      <c r="E19" s="229"/>
      <c r="F19" s="229"/>
      <c r="G19" s="229"/>
      <c r="H19" s="229"/>
      <c r="I19" s="230"/>
      <c r="J19" s="13"/>
      <c r="K19" s="99">
        <v>40</v>
      </c>
      <c r="L19" s="100"/>
    </row>
    <row r="20" spans="2:12" ht="30" customHeight="1" x14ac:dyDescent="0.15">
      <c r="B20" s="218" t="s">
        <v>61</v>
      </c>
      <c r="C20" s="105" t="s">
        <v>131</v>
      </c>
      <c r="D20" s="137" t="s">
        <v>166</v>
      </c>
      <c r="E20" s="138" t="s">
        <v>215</v>
      </c>
      <c r="F20" s="138" t="s">
        <v>204</v>
      </c>
      <c r="G20" s="138" t="s">
        <v>205</v>
      </c>
      <c r="H20" s="138" t="s">
        <v>167</v>
      </c>
      <c r="I20" s="139" t="s">
        <v>168</v>
      </c>
      <c r="J20" s="13"/>
      <c r="K20" s="99">
        <v>40</v>
      </c>
      <c r="L20" s="100"/>
    </row>
    <row r="21" spans="2:12" ht="30" customHeight="1" x14ac:dyDescent="0.15">
      <c r="B21" s="219"/>
      <c r="C21" s="105" t="s">
        <v>130</v>
      </c>
      <c r="D21" s="136" t="s">
        <v>170</v>
      </c>
      <c r="E21" s="134" t="s">
        <v>214</v>
      </c>
      <c r="F21" s="134" t="s">
        <v>223</v>
      </c>
      <c r="G21" s="134" t="s">
        <v>170</v>
      </c>
      <c r="H21" s="134" t="s">
        <v>214</v>
      </c>
      <c r="I21" s="133" t="s">
        <v>238</v>
      </c>
      <c r="J21" s="13"/>
      <c r="K21" s="99">
        <v>40</v>
      </c>
      <c r="L21" s="100"/>
    </row>
    <row r="22" spans="2:12" ht="30" customHeight="1" x14ac:dyDescent="0.15">
      <c r="B22" s="219"/>
      <c r="C22" s="105" t="s">
        <v>144</v>
      </c>
      <c r="D22" s="136" t="s">
        <v>209</v>
      </c>
      <c r="E22" s="202" t="s">
        <v>239</v>
      </c>
      <c r="F22" s="202" t="s">
        <v>198</v>
      </c>
      <c r="G22" s="202" t="s">
        <v>191</v>
      </c>
      <c r="H22" s="134" t="s">
        <v>240</v>
      </c>
      <c r="I22" s="133" t="s">
        <v>199</v>
      </c>
      <c r="J22" s="13"/>
      <c r="K22" s="99">
        <v>40</v>
      </c>
      <c r="L22" s="100"/>
    </row>
    <row r="23" spans="2:12" ht="30" customHeight="1" x14ac:dyDescent="0.15">
      <c r="B23" s="219"/>
      <c r="C23" s="105" t="s">
        <v>130</v>
      </c>
      <c r="D23" s="136" t="s">
        <v>206</v>
      </c>
      <c r="E23" s="135" t="s">
        <v>221</v>
      </c>
      <c r="F23" s="135" t="s">
        <v>217</v>
      </c>
      <c r="G23" s="135" t="s">
        <v>206</v>
      </c>
      <c r="H23" s="135" t="s">
        <v>221</v>
      </c>
      <c r="I23" s="210" t="s">
        <v>220</v>
      </c>
      <c r="J23" s="13"/>
      <c r="K23" s="99">
        <v>40</v>
      </c>
      <c r="L23" s="100"/>
    </row>
    <row r="24" spans="2:12" ht="30" customHeight="1" x14ac:dyDescent="0.15">
      <c r="B24" s="219"/>
      <c r="C24" s="105" t="s">
        <v>130</v>
      </c>
      <c r="D24" s="136" t="s">
        <v>106</v>
      </c>
      <c r="E24" s="134" t="s">
        <v>88</v>
      </c>
      <c r="F24" s="134" t="s">
        <v>145</v>
      </c>
      <c r="G24" s="134" t="s">
        <v>106</v>
      </c>
      <c r="H24" s="135" t="s">
        <v>88</v>
      </c>
      <c r="I24" s="133" t="s">
        <v>107</v>
      </c>
      <c r="J24" s="13"/>
      <c r="K24" s="99">
        <v>40</v>
      </c>
      <c r="L24" s="100"/>
    </row>
    <row r="25" spans="2:12" ht="30" customHeight="1" x14ac:dyDescent="0.15">
      <c r="B25" s="219"/>
      <c r="C25" s="105" t="s">
        <v>116</v>
      </c>
      <c r="D25" s="136" t="s">
        <v>193</v>
      </c>
      <c r="E25" s="134" t="s">
        <v>218</v>
      </c>
      <c r="F25" s="134" t="s">
        <v>252</v>
      </c>
      <c r="G25" s="134" t="s">
        <v>241</v>
      </c>
      <c r="H25" s="134" t="s">
        <v>207</v>
      </c>
      <c r="I25" s="133" t="s">
        <v>222</v>
      </c>
      <c r="J25" s="13"/>
      <c r="K25" s="99">
        <v>80</v>
      </c>
      <c r="L25" s="100"/>
    </row>
    <row r="26" spans="2:12" ht="30" customHeight="1" x14ac:dyDescent="0.15">
      <c r="B26" s="219"/>
      <c r="C26" s="101" t="s">
        <v>119</v>
      </c>
      <c r="D26" s="129" t="s">
        <v>147</v>
      </c>
      <c r="E26" s="130" t="s">
        <v>148</v>
      </c>
      <c r="F26" s="130" t="s">
        <v>149</v>
      </c>
      <c r="G26" s="130" t="s">
        <v>147</v>
      </c>
      <c r="H26" s="130" t="s">
        <v>148</v>
      </c>
      <c r="I26" s="131" t="s">
        <v>149</v>
      </c>
      <c r="J26" s="13"/>
      <c r="K26" s="99">
        <v>80</v>
      </c>
      <c r="L26" s="100"/>
    </row>
    <row r="27" spans="2:12" ht="30" customHeight="1" x14ac:dyDescent="0.15">
      <c r="B27" s="219"/>
      <c r="C27" s="106" t="s">
        <v>151</v>
      </c>
      <c r="D27" s="236" t="s">
        <v>164</v>
      </c>
      <c r="E27" s="237"/>
      <c r="F27" s="237"/>
      <c r="G27" s="237"/>
      <c r="H27" s="237"/>
      <c r="I27" s="238"/>
      <c r="J27" s="13"/>
      <c r="K27" s="99">
        <v>40</v>
      </c>
      <c r="L27" s="100"/>
    </row>
    <row r="28" spans="2:12" ht="54.75" customHeight="1" thickBot="1" x14ac:dyDescent="0.2">
      <c r="B28" s="220"/>
      <c r="C28" s="233" t="s">
        <v>169</v>
      </c>
      <c r="D28" s="234"/>
      <c r="E28" s="234"/>
      <c r="F28" s="234"/>
      <c r="G28" s="234"/>
      <c r="H28" s="234"/>
      <c r="I28" s="235"/>
      <c r="J28" s="13"/>
      <c r="K28" s="99">
        <v>190</v>
      </c>
      <c r="L28" s="100">
        <v>530</v>
      </c>
    </row>
    <row r="29" spans="2:12" ht="25.5" customHeight="1" x14ac:dyDescent="0.15">
      <c r="B29" s="108" t="s">
        <v>150</v>
      </c>
      <c r="C29" s="74"/>
      <c r="D29" s="40"/>
      <c r="E29" s="75"/>
      <c r="F29" s="75"/>
      <c r="G29" s="75"/>
      <c r="H29" s="75"/>
      <c r="I29" s="75"/>
      <c r="J29" s="8"/>
      <c r="K29" s="9"/>
    </row>
    <row r="30" spans="2:12" ht="27.75" customHeight="1" x14ac:dyDescent="0.15">
      <c r="B30" s="109" t="s">
        <v>224</v>
      </c>
      <c r="C30" s="40"/>
      <c r="D30" s="107"/>
      <c r="E30" s="107"/>
      <c r="F30" s="107"/>
      <c r="G30" s="107"/>
      <c r="H30" s="107"/>
      <c r="I30" s="48"/>
      <c r="J30" s="9"/>
      <c r="K30" s="9"/>
    </row>
    <row r="31" spans="2:12" ht="35.25" customHeight="1" x14ac:dyDescent="0.15">
      <c r="B31" s="74"/>
      <c r="C31" s="40"/>
      <c r="D31" s="107"/>
      <c r="E31" s="107"/>
      <c r="F31" s="107"/>
      <c r="G31" s="107"/>
      <c r="H31" s="107"/>
      <c r="I31" s="8"/>
      <c r="J31" s="9"/>
      <c r="K31" s="9"/>
    </row>
    <row r="32" spans="2:12" x14ac:dyDescent="0.15">
      <c r="E32" s="102"/>
      <c r="G32" s="102"/>
      <c r="I32" s="103"/>
      <c r="J32" s="103"/>
      <c r="K32" s="99"/>
      <c r="L32" s="100">
        <v>930</v>
      </c>
    </row>
    <row r="34" spans="3:5" x14ac:dyDescent="0.15">
      <c r="C34" s="13"/>
      <c r="D34" s="13"/>
      <c r="E34" s="13"/>
    </row>
    <row r="35" spans="3:5" x14ac:dyDescent="0.15">
      <c r="C35" s="13"/>
      <c r="D35" s="13"/>
      <c r="E35" s="13"/>
    </row>
    <row r="36" spans="3:5" x14ac:dyDescent="0.15">
      <c r="C36" s="13"/>
      <c r="D36" s="13"/>
      <c r="E36" s="13"/>
    </row>
    <row r="37" spans="3:5" x14ac:dyDescent="0.15">
      <c r="C37" s="13"/>
      <c r="D37" s="13"/>
    </row>
    <row r="38" spans="3:5" x14ac:dyDescent="0.15">
      <c r="C38" s="13"/>
      <c r="D38" s="13"/>
      <c r="E38" s="13"/>
    </row>
    <row r="39" spans="3:5" x14ac:dyDescent="0.15">
      <c r="C39" s="13"/>
      <c r="D39" s="13"/>
      <c r="E39" s="13"/>
    </row>
    <row r="40" spans="3:5" x14ac:dyDescent="0.15">
      <c r="C40" s="13"/>
      <c r="D40" s="13"/>
      <c r="E40" s="13"/>
    </row>
    <row r="41" spans="3:5" x14ac:dyDescent="0.15">
      <c r="C41" s="13"/>
      <c r="D41" s="13"/>
      <c r="E41" s="13"/>
    </row>
    <row r="42" spans="3:5" x14ac:dyDescent="0.15">
      <c r="C42" s="13"/>
      <c r="D42" s="13"/>
      <c r="E42" s="13"/>
    </row>
    <row r="43" spans="3:5" x14ac:dyDescent="0.15">
      <c r="C43" s="13"/>
      <c r="D43" s="13"/>
      <c r="E43" s="13"/>
    </row>
    <row r="44" spans="3:5" x14ac:dyDescent="0.15">
      <c r="C44" s="13"/>
      <c r="D44" s="13"/>
      <c r="E44" s="13"/>
    </row>
    <row r="45" spans="3:5" x14ac:dyDescent="0.15">
      <c r="C45" s="13"/>
      <c r="D45" s="13"/>
      <c r="E45" s="13"/>
    </row>
    <row r="46" spans="3:5" x14ac:dyDescent="0.15">
      <c r="C46" s="13"/>
      <c r="D46" s="13"/>
      <c r="E46" s="13"/>
    </row>
    <row r="47" spans="3:5" x14ac:dyDescent="0.15">
      <c r="C47" s="13"/>
      <c r="D47" s="13"/>
      <c r="E47" s="13"/>
    </row>
    <row r="48" spans="3:5" x14ac:dyDescent="0.15">
      <c r="C48" s="13"/>
      <c r="D48" s="13"/>
      <c r="E48" s="13"/>
    </row>
  </sheetData>
  <mergeCells count="9">
    <mergeCell ref="B2:I2"/>
    <mergeCell ref="B20:B28"/>
    <mergeCell ref="B6:B11"/>
    <mergeCell ref="B12:B19"/>
    <mergeCell ref="C11:I11"/>
    <mergeCell ref="C19:I19"/>
    <mergeCell ref="B4:B5"/>
    <mergeCell ref="C28:I28"/>
    <mergeCell ref="D27:I27"/>
  </mergeCells>
  <phoneticPr fontId="2"/>
  <printOptions horizontalCentered="1"/>
  <pageMargins left="0.23622047244094491" right="0.23622047244094491" top="0.15748031496062992" bottom="0.15748031496062992" header="0.39370078740157483" footer="0"/>
  <pageSetup paperSize="9" scale="6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topLeftCell="A31" zoomScale="80" zoomScaleNormal="80" zoomScaleSheetLayoutView="68" workbookViewId="0">
      <selection activeCell="E39" sqref="E39"/>
    </sheetView>
  </sheetViews>
  <sheetFormatPr defaultRowHeight="13.5" x14ac:dyDescent="0.15"/>
  <cols>
    <col min="1" max="1" width="22" style="9" customWidth="1"/>
    <col min="2" max="2" width="5.5" style="14" customWidth="1"/>
    <col min="3" max="8" width="28.625" style="14" customWidth="1"/>
    <col min="9" max="9" width="2.875" style="8" customWidth="1"/>
    <col min="10" max="10" width="9" style="9"/>
    <col min="11" max="11" width="6.875" style="9" customWidth="1"/>
    <col min="12" max="12" width="12.875" style="9" customWidth="1"/>
    <col min="13" max="16384" width="9" style="9"/>
  </cols>
  <sheetData>
    <row r="1" spans="1:13" s="1" customFormat="1" ht="93.75" customHeight="1" thickBot="1" x14ac:dyDescent="0.2">
      <c r="A1" s="215" t="s">
        <v>225</v>
      </c>
      <c r="B1" s="243"/>
      <c r="C1" s="243"/>
      <c r="D1" s="243"/>
      <c r="E1" s="243"/>
      <c r="F1" s="243"/>
      <c r="G1" s="243"/>
      <c r="H1" s="244"/>
      <c r="I1" s="2"/>
      <c r="J1" s="3"/>
      <c r="L1" s="3"/>
      <c r="M1" s="3"/>
    </row>
    <row r="2" spans="1:13" s="7" customFormat="1" ht="33.75" customHeight="1" thickBot="1" x14ac:dyDescent="0.2">
      <c r="A2" s="245" t="s">
        <v>0</v>
      </c>
      <c r="B2" s="246"/>
      <c r="C2" s="53" t="s">
        <v>1</v>
      </c>
      <c r="D2" s="54" t="s">
        <v>2</v>
      </c>
      <c r="E2" s="54" t="s">
        <v>3</v>
      </c>
      <c r="F2" s="81" t="s">
        <v>4</v>
      </c>
      <c r="G2" s="54" t="s">
        <v>5</v>
      </c>
      <c r="H2" s="78" t="s">
        <v>6</v>
      </c>
      <c r="I2" s="6"/>
    </row>
    <row r="3" spans="1:13" ht="17.25" customHeight="1" thickTop="1" thickBot="1" x14ac:dyDescent="0.2">
      <c r="A3" s="247" t="s">
        <v>7</v>
      </c>
      <c r="B3" s="248"/>
      <c r="C3" s="93" t="s">
        <v>90</v>
      </c>
      <c r="D3" s="45" t="s">
        <v>8</v>
      </c>
      <c r="E3" s="45" t="s">
        <v>153</v>
      </c>
      <c r="F3" s="45" t="s">
        <v>90</v>
      </c>
      <c r="G3" s="85" t="s">
        <v>156</v>
      </c>
      <c r="H3" s="84" t="s">
        <v>153</v>
      </c>
    </row>
    <row r="4" spans="1:13" ht="17.25" customHeight="1" thickTop="1" x14ac:dyDescent="0.15">
      <c r="A4" s="249"/>
      <c r="B4" s="250"/>
      <c r="C4" s="85" t="s">
        <v>173</v>
      </c>
      <c r="D4" s="46" t="s">
        <v>10</v>
      </c>
      <c r="E4" s="46" t="s">
        <v>9</v>
      </c>
      <c r="F4" s="46" t="s">
        <v>171</v>
      </c>
      <c r="G4" s="85" t="s">
        <v>10</v>
      </c>
      <c r="H4" s="84" t="s">
        <v>9</v>
      </c>
      <c r="L4" s="45"/>
    </row>
    <row r="5" spans="1:13" ht="17.25" customHeight="1" x14ac:dyDescent="0.15">
      <c r="A5" s="249"/>
      <c r="B5" s="250"/>
      <c r="C5" s="85" t="s">
        <v>11</v>
      </c>
      <c r="D5" s="46" t="s">
        <v>12</v>
      </c>
      <c r="E5" s="46" t="s">
        <v>86</v>
      </c>
      <c r="F5" s="46" t="s">
        <v>11</v>
      </c>
      <c r="G5" s="85" t="s">
        <v>12</v>
      </c>
      <c r="H5" s="84" t="s">
        <v>87</v>
      </c>
    </row>
    <row r="6" spans="1:13" ht="17.25" customHeight="1" x14ac:dyDescent="0.15">
      <c r="A6" s="249"/>
      <c r="B6" s="250"/>
      <c r="C6" s="85" t="s">
        <v>13</v>
      </c>
      <c r="D6" s="46" t="s">
        <v>13</v>
      </c>
      <c r="E6" s="46" t="s">
        <v>13</v>
      </c>
      <c r="F6" s="46" t="s">
        <v>13</v>
      </c>
      <c r="G6" s="85" t="s">
        <v>13</v>
      </c>
      <c r="H6" s="84" t="s">
        <v>13</v>
      </c>
    </row>
    <row r="7" spans="1:13" ht="17.25" customHeight="1" x14ac:dyDescent="0.15">
      <c r="A7" s="249"/>
      <c r="B7" s="250"/>
      <c r="C7" s="85" t="s">
        <v>133</v>
      </c>
      <c r="D7" s="46" t="s">
        <v>14</v>
      </c>
      <c r="E7" s="90" t="s">
        <v>133</v>
      </c>
      <c r="F7" s="46" t="s">
        <v>14</v>
      </c>
      <c r="G7" s="85" t="s">
        <v>133</v>
      </c>
      <c r="H7" s="84" t="s">
        <v>14</v>
      </c>
      <c r="L7" s="12"/>
    </row>
    <row r="8" spans="1:13" ht="17.25" customHeight="1" x14ac:dyDescent="0.15">
      <c r="A8" s="249"/>
      <c r="B8" s="250"/>
      <c r="C8" s="85" t="s">
        <v>15</v>
      </c>
      <c r="D8" s="46" t="s">
        <v>15</v>
      </c>
      <c r="E8" s="46" t="s">
        <v>15</v>
      </c>
      <c r="F8" s="46" t="s">
        <v>15</v>
      </c>
      <c r="G8" s="85" t="s">
        <v>15</v>
      </c>
      <c r="H8" s="84" t="s">
        <v>15</v>
      </c>
      <c r="L8" s="12"/>
    </row>
    <row r="9" spans="1:13" ht="17.25" customHeight="1" x14ac:dyDescent="0.15">
      <c r="A9" s="249"/>
      <c r="B9" s="250"/>
      <c r="C9" s="85" t="s">
        <v>16</v>
      </c>
      <c r="D9" s="46" t="s">
        <v>16</v>
      </c>
      <c r="E9" s="85" t="s">
        <v>16</v>
      </c>
      <c r="F9" s="85" t="s">
        <v>16</v>
      </c>
      <c r="G9" s="85" t="s">
        <v>16</v>
      </c>
      <c r="H9" s="84" t="s">
        <v>16</v>
      </c>
      <c r="J9" s="10"/>
      <c r="L9" s="12"/>
    </row>
    <row r="10" spans="1:13" ht="17.25" customHeight="1" x14ac:dyDescent="0.15">
      <c r="A10" s="249"/>
      <c r="B10" s="250"/>
      <c r="C10" s="85" t="s">
        <v>17</v>
      </c>
      <c r="D10" s="46" t="s">
        <v>18</v>
      </c>
      <c r="E10" s="46" t="s">
        <v>17</v>
      </c>
      <c r="F10" s="46" t="s">
        <v>17</v>
      </c>
      <c r="G10" s="85" t="s">
        <v>17</v>
      </c>
      <c r="H10" s="84" t="s">
        <v>17</v>
      </c>
      <c r="L10" s="12"/>
    </row>
    <row r="11" spans="1:13" ht="17.25" customHeight="1" x14ac:dyDescent="0.15">
      <c r="A11" s="249"/>
      <c r="B11" s="250"/>
      <c r="C11" s="85" t="s">
        <v>19</v>
      </c>
      <c r="D11" s="46" t="s">
        <v>20</v>
      </c>
      <c r="E11" s="85" t="s">
        <v>20</v>
      </c>
      <c r="F11" s="85" t="s">
        <v>20</v>
      </c>
      <c r="G11" s="85" t="s">
        <v>20</v>
      </c>
      <c r="H11" s="84" t="s">
        <v>20</v>
      </c>
      <c r="L11" s="12"/>
    </row>
    <row r="12" spans="1:13" ht="17.25" customHeight="1" x14ac:dyDescent="0.15">
      <c r="A12" s="249"/>
      <c r="B12" s="250"/>
      <c r="C12" s="85" t="s">
        <v>21</v>
      </c>
      <c r="D12" s="46" t="s">
        <v>21</v>
      </c>
      <c r="E12" s="46" t="s">
        <v>21</v>
      </c>
      <c r="F12" s="46" t="s">
        <v>21</v>
      </c>
      <c r="G12" s="46" t="s">
        <v>21</v>
      </c>
      <c r="H12" s="84" t="s">
        <v>21</v>
      </c>
      <c r="L12" s="12"/>
    </row>
    <row r="13" spans="1:13" ht="17.25" customHeight="1" x14ac:dyDescent="0.15">
      <c r="A13" s="249"/>
      <c r="B13" s="250"/>
      <c r="C13" s="85" t="s">
        <v>22</v>
      </c>
      <c r="D13" s="46" t="s">
        <v>22</v>
      </c>
      <c r="E13" s="46" t="s">
        <v>22</v>
      </c>
      <c r="F13" s="46" t="s">
        <v>22</v>
      </c>
      <c r="G13" s="46" t="s">
        <v>22</v>
      </c>
      <c r="H13" s="84" t="s">
        <v>22</v>
      </c>
      <c r="L13" s="12"/>
    </row>
    <row r="14" spans="1:13" ht="17.25" customHeight="1" x14ac:dyDescent="0.15">
      <c r="A14" s="249"/>
      <c r="B14" s="250"/>
      <c r="C14" s="85" t="s">
        <v>23</v>
      </c>
      <c r="D14" s="46" t="s">
        <v>24</v>
      </c>
      <c r="E14" s="85" t="s">
        <v>24</v>
      </c>
      <c r="F14" s="85" t="s">
        <v>24</v>
      </c>
      <c r="G14" s="85" t="s">
        <v>24</v>
      </c>
      <c r="H14" s="84" t="s">
        <v>24</v>
      </c>
      <c r="L14" s="12"/>
    </row>
    <row r="15" spans="1:13" ht="17.25" customHeight="1" x14ac:dyDescent="0.15">
      <c r="A15" s="249"/>
      <c r="B15" s="250"/>
      <c r="C15" s="85" t="s">
        <v>25</v>
      </c>
      <c r="D15" s="46" t="s">
        <v>25</v>
      </c>
      <c r="E15" s="85" t="s">
        <v>25</v>
      </c>
      <c r="F15" s="85" t="s">
        <v>25</v>
      </c>
      <c r="G15" s="85" t="s">
        <v>25</v>
      </c>
      <c r="H15" s="84" t="s">
        <v>25</v>
      </c>
      <c r="L15" s="12"/>
    </row>
    <row r="16" spans="1:13" ht="17.25" customHeight="1" x14ac:dyDescent="0.15">
      <c r="A16" s="249"/>
      <c r="B16" s="250"/>
      <c r="C16" s="85" t="s">
        <v>26</v>
      </c>
      <c r="D16" s="46" t="s">
        <v>27</v>
      </c>
      <c r="E16" s="46" t="s">
        <v>27</v>
      </c>
      <c r="F16" s="46" t="s">
        <v>27</v>
      </c>
      <c r="G16" s="85" t="s">
        <v>27</v>
      </c>
      <c r="H16" s="84" t="s">
        <v>27</v>
      </c>
      <c r="I16" s="11"/>
      <c r="J16" s="11"/>
      <c r="K16" s="12"/>
      <c r="L16" s="12"/>
    </row>
    <row r="17" spans="1:13" ht="17.25" customHeight="1" x14ac:dyDescent="0.15">
      <c r="A17" s="249"/>
      <c r="B17" s="250"/>
      <c r="C17" s="85" t="s">
        <v>28</v>
      </c>
      <c r="D17" s="46" t="s">
        <v>29</v>
      </c>
      <c r="E17" s="46" t="s">
        <v>29</v>
      </c>
      <c r="F17" s="46" t="s">
        <v>29</v>
      </c>
      <c r="G17" s="85" t="s">
        <v>29</v>
      </c>
      <c r="H17" s="84" t="s">
        <v>29</v>
      </c>
      <c r="K17" s="12"/>
      <c r="L17" s="12"/>
      <c r="M17" s="12"/>
    </row>
    <row r="18" spans="1:13" ht="17.25" customHeight="1" x14ac:dyDescent="0.15">
      <c r="A18" s="251"/>
      <c r="B18" s="252"/>
      <c r="C18" s="86" t="s">
        <v>30</v>
      </c>
      <c r="D18" s="87" t="s">
        <v>30</v>
      </c>
      <c r="E18" s="87" t="s">
        <v>30</v>
      </c>
      <c r="F18" s="87" t="s">
        <v>30</v>
      </c>
      <c r="G18" s="86" t="s">
        <v>30</v>
      </c>
      <c r="H18" s="88" t="s">
        <v>30</v>
      </c>
      <c r="J18" s="50"/>
      <c r="K18" s="12"/>
      <c r="L18" s="12"/>
      <c r="M18" s="12"/>
    </row>
    <row r="19" spans="1:13" ht="21.75" customHeight="1" x14ac:dyDescent="0.15">
      <c r="A19" s="253" t="s">
        <v>31</v>
      </c>
      <c r="B19" s="254"/>
      <c r="C19" s="89" t="s">
        <v>91</v>
      </c>
      <c r="D19" s="94" t="s">
        <v>208</v>
      </c>
      <c r="E19" s="94" t="s">
        <v>188</v>
      </c>
      <c r="F19" s="46" t="s">
        <v>174</v>
      </c>
      <c r="G19" s="208" t="s">
        <v>108</v>
      </c>
      <c r="H19" s="209" t="s">
        <v>194</v>
      </c>
      <c r="K19" s="12"/>
      <c r="L19" s="47"/>
      <c r="M19" s="12"/>
    </row>
    <row r="20" spans="1:13" ht="21.75" customHeight="1" x14ac:dyDescent="0.15">
      <c r="A20" s="255"/>
      <c r="B20" s="256"/>
      <c r="C20" s="212" t="s">
        <v>231</v>
      </c>
      <c r="D20" s="213" t="s">
        <v>245</v>
      </c>
      <c r="E20" s="90" t="s">
        <v>210</v>
      </c>
      <c r="F20" s="213" t="s">
        <v>246</v>
      </c>
      <c r="G20" s="89" t="s">
        <v>213</v>
      </c>
      <c r="H20" s="214" t="s">
        <v>247</v>
      </c>
      <c r="L20" s="50"/>
    </row>
    <row r="21" spans="1:13" ht="22.35" customHeight="1" x14ac:dyDescent="0.15">
      <c r="A21" s="255"/>
      <c r="B21" s="256"/>
      <c r="C21" s="141" t="s">
        <v>186</v>
      </c>
      <c r="D21" s="90" t="s">
        <v>200</v>
      </c>
      <c r="E21" s="89" t="s">
        <v>189</v>
      </c>
      <c r="F21" s="89" t="s">
        <v>186</v>
      </c>
      <c r="G21" s="89" t="s">
        <v>201</v>
      </c>
      <c r="H21" s="140" t="s">
        <v>190</v>
      </c>
    </row>
    <row r="22" spans="1:13" ht="21.75" customHeight="1" x14ac:dyDescent="0.15">
      <c r="A22" s="255"/>
      <c r="B22" s="256"/>
      <c r="C22" s="85" t="s">
        <v>32</v>
      </c>
      <c r="D22" s="46" t="s">
        <v>32</v>
      </c>
      <c r="E22" s="85" t="s">
        <v>32</v>
      </c>
      <c r="F22" s="85" t="s">
        <v>32</v>
      </c>
      <c r="G22" s="85" t="s">
        <v>32</v>
      </c>
      <c r="H22" s="84" t="s">
        <v>32</v>
      </c>
    </row>
    <row r="23" spans="1:13" ht="22.35" customHeight="1" x14ac:dyDescent="0.15">
      <c r="A23" s="255"/>
      <c r="B23" s="256"/>
      <c r="C23" s="205" t="s">
        <v>248</v>
      </c>
      <c r="D23" s="205" t="s">
        <v>249</v>
      </c>
      <c r="E23" s="204" t="s">
        <v>250</v>
      </c>
      <c r="F23" s="204" t="s">
        <v>237</v>
      </c>
      <c r="G23" s="204" t="s">
        <v>242</v>
      </c>
      <c r="H23" s="206" t="s">
        <v>234</v>
      </c>
    </row>
    <row r="24" spans="1:13" ht="21.75" customHeight="1" x14ac:dyDescent="0.15">
      <c r="A24" s="255"/>
      <c r="B24" s="256"/>
      <c r="C24" s="150" t="s">
        <v>82</v>
      </c>
      <c r="D24" s="46" t="s">
        <v>83</v>
      </c>
      <c r="E24" s="85" t="s">
        <v>84</v>
      </c>
      <c r="F24" s="85" t="s">
        <v>85</v>
      </c>
      <c r="G24" s="85" t="s">
        <v>84</v>
      </c>
      <c r="H24" s="84" t="s">
        <v>84</v>
      </c>
    </row>
    <row r="25" spans="1:13" ht="21.75" customHeight="1" x14ac:dyDescent="0.15">
      <c r="A25" s="255"/>
      <c r="B25" s="256"/>
      <c r="C25" s="85" t="s">
        <v>160</v>
      </c>
      <c r="D25" s="46" t="s">
        <v>109</v>
      </c>
      <c r="E25" s="46" t="s">
        <v>160</v>
      </c>
      <c r="F25" s="85" t="s">
        <v>109</v>
      </c>
      <c r="G25" s="85" t="s">
        <v>160</v>
      </c>
      <c r="H25" s="84" t="s">
        <v>109</v>
      </c>
      <c r="I25" s="48"/>
      <c r="M25" s="50"/>
    </row>
    <row r="26" spans="1:13" ht="17.25" customHeight="1" x14ac:dyDescent="0.15">
      <c r="A26" s="255"/>
      <c r="B26" s="256"/>
      <c r="C26" s="91" t="s">
        <v>16</v>
      </c>
      <c r="D26" s="46" t="s">
        <v>16</v>
      </c>
      <c r="E26" s="85" t="s">
        <v>16</v>
      </c>
      <c r="F26" s="85" t="s">
        <v>16</v>
      </c>
      <c r="G26" s="85" t="s">
        <v>16</v>
      </c>
      <c r="H26" s="84" t="s">
        <v>16</v>
      </c>
      <c r="L26" s="50"/>
    </row>
    <row r="27" spans="1:13" ht="17.25" customHeight="1" x14ac:dyDescent="0.15">
      <c r="A27" s="255"/>
      <c r="B27" s="256"/>
      <c r="C27" s="91" t="s">
        <v>157</v>
      </c>
      <c r="D27" s="46" t="s">
        <v>158</v>
      </c>
      <c r="E27" s="85" t="s">
        <v>158</v>
      </c>
      <c r="F27" s="85" t="s">
        <v>157</v>
      </c>
      <c r="G27" s="85" t="s">
        <v>157</v>
      </c>
      <c r="H27" s="84" t="s">
        <v>157</v>
      </c>
      <c r="L27" s="50"/>
    </row>
    <row r="28" spans="1:13" ht="17.25" customHeight="1" x14ac:dyDescent="0.15">
      <c r="A28" s="255"/>
      <c r="B28" s="256"/>
      <c r="C28" s="85" t="s">
        <v>19</v>
      </c>
      <c r="D28" s="46" t="s">
        <v>20</v>
      </c>
      <c r="E28" s="85" t="s">
        <v>20</v>
      </c>
      <c r="F28" s="85" t="s">
        <v>20</v>
      </c>
      <c r="G28" s="85" t="s">
        <v>20</v>
      </c>
      <c r="H28" s="84" t="s">
        <v>20</v>
      </c>
    </row>
    <row r="29" spans="1:13" ht="17.25" customHeight="1" x14ac:dyDescent="0.15">
      <c r="A29" s="255"/>
      <c r="B29" s="256"/>
      <c r="C29" s="85" t="s">
        <v>21</v>
      </c>
      <c r="D29" s="46" t="s">
        <v>21</v>
      </c>
      <c r="E29" s="46" t="s">
        <v>21</v>
      </c>
      <c r="F29" s="46" t="s">
        <v>21</v>
      </c>
      <c r="G29" s="46" t="s">
        <v>21</v>
      </c>
      <c r="H29" s="84" t="s">
        <v>21</v>
      </c>
      <c r="L29" s="12"/>
    </row>
    <row r="30" spans="1:13" ht="17.25" customHeight="1" x14ac:dyDescent="0.15">
      <c r="A30" s="255"/>
      <c r="B30" s="256"/>
      <c r="C30" s="85" t="s">
        <v>22</v>
      </c>
      <c r="D30" s="46" t="s">
        <v>22</v>
      </c>
      <c r="E30" s="46" t="s">
        <v>22</v>
      </c>
      <c r="F30" s="46" t="s">
        <v>22</v>
      </c>
      <c r="G30" s="46" t="s">
        <v>22</v>
      </c>
      <c r="H30" s="84" t="s">
        <v>22</v>
      </c>
      <c r="K30" s="12"/>
      <c r="L30" s="12"/>
      <c r="M30" s="12"/>
    </row>
    <row r="31" spans="1:13" ht="21" customHeight="1" x14ac:dyDescent="0.15">
      <c r="A31" s="255"/>
      <c r="B31" s="256"/>
      <c r="C31" s="85" t="s">
        <v>24</v>
      </c>
      <c r="D31" s="46" t="s">
        <v>23</v>
      </c>
      <c r="E31" s="85" t="s">
        <v>24</v>
      </c>
      <c r="F31" s="85" t="s">
        <v>24</v>
      </c>
      <c r="G31" s="85" t="s">
        <v>24</v>
      </c>
      <c r="H31" s="84" t="s">
        <v>24</v>
      </c>
    </row>
    <row r="32" spans="1:13" ht="17.25" customHeight="1" x14ac:dyDescent="0.15">
      <c r="A32" s="257"/>
      <c r="B32" s="258"/>
      <c r="C32" s="86" t="s">
        <v>33</v>
      </c>
      <c r="D32" s="87" t="s">
        <v>33</v>
      </c>
      <c r="E32" s="87" t="s">
        <v>33</v>
      </c>
      <c r="F32" s="87" t="s">
        <v>33</v>
      </c>
      <c r="G32" s="86" t="s">
        <v>33</v>
      </c>
      <c r="H32" s="88" t="s">
        <v>33</v>
      </c>
      <c r="M32" s="50"/>
    </row>
    <row r="33" spans="1:12" ht="17.25" customHeight="1" x14ac:dyDescent="0.15">
      <c r="A33" s="259" t="s">
        <v>34</v>
      </c>
      <c r="B33" s="260"/>
      <c r="C33" s="85" t="s">
        <v>166</v>
      </c>
      <c r="D33" s="46" t="s">
        <v>215</v>
      </c>
      <c r="E33" s="85" t="s">
        <v>204</v>
      </c>
      <c r="F33" s="207" t="s">
        <v>211</v>
      </c>
      <c r="G33" s="47" t="s">
        <v>167</v>
      </c>
      <c r="H33" s="84" t="s">
        <v>168</v>
      </c>
      <c r="L33" s="50"/>
    </row>
    <row r="34" spans="1:12" ht="17.25" customHeight="1" x14ac:dyDescent="0.15">
      <c r="A34" s="261"/>
      <c r="B34" s="262"/>
      <c r="C34" s="85" t="s">
        <v>89</v>
      </c>
      <c r="D34" s="46" t="s">
        <v>214</v>
      </c>
      <c r="E34" s="85" t="s">
        <v>223</v>
      </c>
      <c r="F34" s="46" t="s">
        <v>89</v>
      </c>
      <c r="G34" s="46" t="s">
        <v>243</v>
      </c>
      <c r="H34" s="84" t="s">
        <v>238</v>
      </c>
    </row>
    <row r="35" spans="1:12" ht="17.25" customHeight="1" x14ac:dyDescent="0.15">
      <c r="A35" s="261"/>
      <c r="B35" s="262"/>
      <c r="C35" s="85" t="s">
        <v>209</v>
      </c>
      <c r="D35" s="46" t="s">
        <v>239</v>
      </c>
      <c r="E35" s="85" t="s">
        <v>244</v>
      </c>
      <c r="F35" s="46" t="s">
        <v>202</v>
      </c>
      <c r="G35" s="211" t="s">
        <v>240</v>
      </c>
      <c r="H35" s="84" t="s">
        <v>199</v>
      </c>
      <c r="J35" s="50"/>
    </row>
    <row r="36" spans="1:12" ht="17.25" customHeight="1" x14ac:dyDescent="0.15">
      <c r="A36" s="261"/>
      <c r="B36" s="262"/>
      <c r="C36" s="85" t="s">
        <v>206</v>
      </c>
      <c r="D36" s="46" t="s">
        <v>216</v>
      </c>
      <c r="E36" s="85" t="s">
        <v>217</v>
      </c>
      <c r="F36" s="46" t="s">
        <v>206</v>
      </c>
      <c r="G36" s="47" t="s">
        <v>216</v>
      </c>
      <c r="H36" s="84" t="s">
        <v>217</v>
      </c>
      <c r="J36" s="50"/>
    </row>
    <row r="37" spans="1:12" ht="17.25" customHeight="1" x14ac:dyDescent="0.15">
      <c r="A37" s="261"/>
      <c r="B37" s="262"/>
      <c r="C37" s="85" t="s">
        <v>106</v>
      </c>
      <c r="D37" s="46" t="s">
        <v>88</v>
      </c>
      <c r="E37" s="85" t="s">
        <v>187</v>
      </c>
      <c r="F37" s="46" t="s">
        <v>106</v>
      </c>
      <c r="G37" s="47" t="s">
        <v>88</v>
      </c>
      <c r="H37" s="84" t="s">
        <v>187</v>
      </c>
    </row>
    <row r="38" spans="1:12" ht="17.25" customHeight="1" x14ac:dyDescent="0.15">
      <c r="A38" s="261"/>
      <c r="B38" s="262"/>
      <c r="C38" s="85" t="s">
        <v>193</v>
      </c>
      <c r="D38" s="46" t="s">
        <v>218</v>
      </c>
      <c r="E38" s="85" t="s">
        <v>252</v>
      </c>
      <c r="F38" s="204" t="s">
        <v>241</v>
      </c>
      <c r="G38" s="85" t="s">
        <v>207</v>
      </c>
      <c r="H38" s="84" t="s">
        <v>219</v>
      </c>
    </row>
    <row r="39" spans="1:12" ht="17.25" customHeight="1" x14ac:dyDescent="0.15">
      <c r="A39" s="261"/>
      <c r="B39" s="262"/>
      <c r="C39" s="85" t="s">
        <v>212</v>
      </c>
      <c r="D39" s="46" t="s">
        <v>212</v>
      </c>
      <c r="E39" s="85" t="s">
        <v>212</v>
      </c>
      <c r="F39" s="85" t="s">
        <v>212</v>
      </c>
      <c r="G39" s="85" t="s">
        <v>212</v>
      </c>
      <c r="H39" s="84" t="s">
        <v>212</v>
      </c>
    </row>
    <row r="40" spans="1:12" ht="17.25" customHeight="1" x14ac:dyDescent="0.15">
      <c r="A40" s="261"/>
      <c r="B40" s="262"/>
      <c r="C40" s="85" t="s">
        <v>35</v>
      </c>
      <c r="D40" s="46" t="s">
        <v>36</v>
      </c>
      <c r="E40" s="85" t="s">
        <v>81</v>
      </c>
      <c r="F40" s="85" t="s">
        <v>35</v>
      </c>
      <c r="G40" s="85" t="s">
        <v>36</v>
      </c>
      <c r="H40" s="84" t="s">
        <v>81</v>
      </c>
    </row>
    <row r="41" spans="1:12" ht="17.25" customHeight="1" x14ac:dyDescent="0.15">
      <c r="A41" s="261"/>
      <c r="B41" s="262"/>
      <c r="C41" s="85" t="s">
        <v>15</v>
      </c>
      <c r="D41" s="46" t="s">
        <v>15</v>
      </c>
      <c r="E41" s="85" t="s">
        <v>15</v>
      </c>
      <c r="F41" s="46" t="s">
        <v>15</v>
      </c>
      <c r="G41" s="47" t="s">
        <v>15</v>
      </c>
      <c r="H41" s="84" t="s">
        <v>15</v>
      </c>
    </row>
    <row r="42" spans="1:12" ht="17.25" customHeight="1" x14ac:dyDescent="0.15">
      <c r="A42" s="261"/>
      <c r="B42" s="262"/>
      <c r="C42" s="85" t="s">
        <v>16</v>
      </c>
      <c r="D42" s="46" t="s">
        <v>16</v>
      </c>
      <c r="E42" s="85" t="s">
        <v>16</v>
      </c>
      <c r="F42" s="85" t="s">
        <v>16</v>
      </c>
      <c r="G42" s="85" t="s">
        <v>16</v>
      </c>
      <c r="H42" s="84" t="s">
        <v>16</v>
      </c>
      <c r="J42" s="13"/>
      <c r="K42" s="13"/>
    </row>
    <row r="43" spans="1:12" ht="17.25" customHeight="1" x14ac:dyDescent="0.15">
      <c r="A43" s="261"/>
      <c r="B43" s="262"/>
      <c r="C43" s="85" t="s">
        <v>19</v>
      </c>
      <c r="D43" s="46" t="s">
        <v>20</v>
      </c>
      <c r="E43" s="85" t="s">
        <v>20</v>
      </c>
      <c r="F43" s="85" t="s">
        <v>20</v>
      </c>
      <c r="G43" s="85" t="s">
        <v>20</v>
      </c>
      <c r="H43" s="84" t="s">
        <v>20</v>
      </c>
    </row>
    <row r="44" spans="1:12" ht="17.25" customHeight="1" x14ac:dyDescent="0.15">
      <c r="A44" s="261"/>
      <c r="B44" s="262"/>
      <c r="C44" s="85" t="s">
        <v>21</v>
      </c>
      <c r="D44" s="46" t="s">
        <v>21</v>
      </c>
      <c r="E44" s="85" t="s">
        <v>21</v>
      </c>
      <c r="F44" s="85" t="s">
        <v>21</v>
      </c>
      <c r="G44" s="85" t="s">
        <v>21</v>
      </c>
      <c r="H44" s="84" t="s">
        <v>21</v>
      </c>
    </row>
    <row r="45" spans="1:12" ht="17.25" customHeight="1" x14ac:dyDescent="0.15">
      <c r="A45" s="261"/>
      <c r="B45" s="262"/>
      <c r="C45" s="85" t="s">
        <v>22</v>
      </c>
      <c r="D45" s="46" t="s">
        <v>22</v>
      </c>
      <c r="E45" s="85" t="s">
        <v>22</v>
      </c>
      <c r="F45" s="85" t="s">
        <v>22</v>
      </c>
      <c r="G45" s="85" t="s">
        <v>22</v>
      </c>
      <c r="H45" s="84" t="s">
        <v>22</v>
      </c>
      <c r="L45" s="12"/>
    </row>
    <row r="46" spans="1:12" ht="17.25" customHeight="1" x14ac:dyDescent="0.15">
      <c r="A46" s="261"/>
      <c r="B46" s="262"/>
      <c r="C46" s="85" t="s">
        <v>23</v>
      </c>
      <c r="D46" s="46" t="s">
        <v>23</v>
      </c>
      <c r="E46" s="85" t="s">
        <v>23</v>
      </c>
      <c r="F46" s="85" t="s">
        <v>23</v>
      </c>
      <c r="G46" s="85" t="s">
        <v>23</v>
      </c>
      <c r="H46" s="84" t="s">
        <v>23</v>
      </c>
      <c r="I46" s="48"/>
    </row>
    <row r="47" spans="1:12" ht="17.25" customHeight="1" thickBot="1" x14ac:dyDescent="0.2">
      <c r="A47" s="263"/>
      <c r="B47" s="264"/>
      <c r="C47" s="85" t="s">
        <v>33</v>
      </c>
      <c r="D47" s="92" t="s">
        <v>37</v>
      </c>
      <c r="E47" s="85" t="s">
        <v>33</v>
      </c>
      <c r="F47" s="46" t="s">
        <v>33</v>
      </c>
      <c r="G47" s="47" t="s">
        <v>33</v>
      </c>
      <c r="H47" s="84" t="s">
        <v>33</v>
      </c>
    </row>
    <row r="48" spans="1:12" s="7" customFormat="1" ht="38.1" customHeight="1" thickTop="1" thickBot="1" x14ac:dyDescent="0.2">
      <c r="A48" s="239" t="s">
        <v>226</v>
      </c>
      <c r="B48" s="240"/>
      <c r="C48" s="80" t="s">
        <v>41</v>
      </c>
      <c r="D48" s="60" t="s">
        <v>42</v>
      </c>
      <c r="E48" s="60" t="s">
        <v>38</v>
      </c>
      <c r="F48" s="60" t="s">
        <v>39</v>
      </c>
      <c r="G48" s="60" t="s">
        <v>165</v>
      </c>
      <c r="H48" s="79" t="s">
        <v>40</v>
      </c>
      <c r="I48" s="6"/>
    </row>
    <row r="49" spans="1:9" s="7" customFormat="1" ht="38.1" customHeight="1" thickTop="1" thickBot="1" x14ac:dyDescent="0.2">
      <c r="A49" s="241" t="s">
        <v>227</v>
      </c>
      <c r="B49" s="242"/>
      <c r="C49" s="80" t="s">
        <v>40</v>
      </c>
      <c r="D49" s="60" t="s">
        <v>41</v>
      </c>
      <c r="E49" s="60" t="s">
        <v>42</v>
      </c>
      <c r="F49" s="60" t="s">
        <v>38</v>
      </c>
      <c r="G49" s="60" t="s">
        <v>39</v>
      </c>
      <c r="H49" s="79" t="s">
        <v>203</v>
      </c>
      <c r="I49" s="6"/>
    </row>
    <row r="50" spans="1:9" ht="35.25" customHeight="1" x14ac:dyDescent="0.15">
      <c r="A50" s="77" t="s">
        <v>43</v>
      </c>
      <c r="B50" s="74"/>
      <c r="C50" s="40"/>
      <c r="D50" s="75"/>
      <c r="E50" s="75"/>
      <c r="F50" s="75"/>
      <c r="G50" s="75"/>
      <c r="H50" s="75"/>
    </row>
    <row r="52" spans="1:9" x14ac:dyDescent="0.15">
      <c r="D52" s="15"/>
      <c r="E52" s="9"/>
      <c r="F52" s="9"/>
      <c r="G52" s="9"/>
    </row>
    <row r="53" spans="1:9" x14ac:dyDescent="0.15">
      <c r="D53" s="15"/>
      <c r="E53" s="9"/>
      <c r="F53" s="9"/>
      <c r="G53" s="9"/>
    </row>
    <row r="54" spans="1:9" x14ac:dyDescent="0.15">
      <c r="D54" s="15"/>
    </row>
    <row r="55" spans="1:9" x14ac:dyDescent="0.15">
      <c r="D55" s="15"/>
    </row>
    <row r="56" spans="1:9" x14ac:dyDescent="0.15">
      <c r="C56" s="15"/>
      <c r="E56" s="32"/>
    </row>
    <row r="57" spans="1:9" x14ac:dyDescent="0.15">
      <c r="E57" s="32"/>
    </row>
    <row r="58" spans="1:9" x14ac:dyDescent="0.15">
      <c r="D58" s="15"/>
    </row>
    <row r="59" spans="1:9" x14ac:dyDescent="0.15">
      <c r="D59" s="15"/>
    </row>
    <row r="63" spans="1:9" x14ac:dyDescent="0.15">
      <c r="D63" s="15"/>
    </row>
    <row r="64" spans="1:9" x14ac:dyDescent="0.15">
      <c r="D64" s="15"/>
    </row>
  </sheetData>
  <mergeCells count="7">
    <mergeCell ref="A48:B48"/>
    <mergeCell ref="A49:B49"/>
    <mergeCell ref="A1:H1"/>
    <mergeCell ref="A2:B2"/>
    <mergeCell ref="A3:B18"/>
    <mergeCell ref="A19:B32"/>
    <mergeCell ref="A33:B47"/>
  </mergeCells>
  <phoneticPr fontId="2"/>
  <printOptions horizontalCentered="1" verticalCentered="1"/>
  <pageMargins left="0" right="0" top="0" bottom="0" header="0.11811023622047245" footer="0.15748031496062992"/>
  <pageSetup paperSize="9" scale="59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101"/>
  <sheetViews>
    <sheetView view="pageBreakPreview" zoomScale="78" zoomScaleNormal="80" zoomScaleSheetLayoutView="78" workbookViewId="0">
      <selection activeCell="AC27" sqref="AC27"/>
    </sheetView>
  </sheetViews>
  <sheetFormatPr defaultRowHeight="13.5" x14ac:dyDescent="0.15"/>
  <cols>
    <col min="1" max="1" width="11.125" style="9" customWidth="1"/>
    <col min="2" max="2" width="23.75" style="14" customWidth="1"/>
    <col min="3" max="9" width="3.375" style="14" customWidth="1"/>
    <col min="10" max="10" width="23.75" style="14" customWidth="1"/>
    <col min="11" max="17" width="3.375" style="14" customWidth="1"/>
    <col min="18" max="18" width="23.625" style="14" customWidth="1"/>
    <col min="19" max="25" width="3.375" style="14" customWidth="1"/>
    <col min="26" max="26" width="23.625" style="14" customWidth="1"/>
    <col min="27" max="33" width="3.375" style="14" customWidth="1"/>
    <col min="34" max="34" width="18.375" style="14" customWidth="1"/>
    <col min="35" max="41" width="2.125" style="14" customWidth="1"/>
    <col min="42" max="42" width="18.375" style="14" customWidth="1"/>
    <col min="43" max="49" width="2.125" style="14" customWidth="1"/>
    <col min="50" max="50" width="18.375" style="14" customWidth="1"/>
    <col min="51" max="57" width="2.125" style="14" customWidth="1"/>
    <col min="58" max="16384" width="9" style="9"/>
  </cols>
  <sheetData>
    <row r="1" spans="1:81" s="1" customFormat="1" ht="67.5" customHeight="1" thickBot="1" x14ac:dyDescent="0.2">
      <c r="A1" s="291" t="s">
        <v>251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88" t="s">
        <v>44</v>
      </c>
      <c r="AA1" s="288"/>
      <c r="AB1" s="288"/>
      <c r="AC1" s="288"/>
      <c r="AD1" s="288"/>
      <c r="AE1" s="288"/>
      <c r="AF1" s="288"/>
      <c r="AG1" s="288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2"/>
      <c r="AZ1" s="3"/>
      <c r="BB1" s="3"/>
      <c r="BC1" s="3"/>
    </row>
    <row r="2" spans="1:81" s="7" customFormat="1" ht="29.25" customHeight="1" thickBot="1" x14ac:dyDescent="0.2">
      <c r="A2" s="4"/>
      <c r="B2" s="272" t="s">
        <v>45</v>
      </c>
      <c r="C2" s="273"/>
      <c r="D2" s="273"/>
      <c r="E2" s="273"/>
      <c r="F2" s="273"/>
      <c r="G2" s="273"/>
      <c r="H2" s="273"/>
      <c r="I2" s="286"/>
      <c r="J2" s="272" t="s">
        <v>46</v>
      </c>
      <c r="K2" s="273"/>
      <c r="L2" s="273"/>
      <c r="M2" s="273"/>
      <c r="N2" s="273"/>
      <c r="O2" s="273"/>
      <c r="P2" s="273"/>
      <c r="Q2" s="274"/>
      <c r="R2" s="272" t="s">
        <v>47</v>
      </c>
      <c r="S2" s="273"/>
      <c r="T2" s="273"/>
      <c r="U2" s="273"/>
      <c r="V2" s="273"/>
      <c r="W2" s="273"/>
      <c r="X2" s="273"/>
      <c r="Y2" s="274"/>
      <c r="Z2" s="272" t="str">
        <f>メニュー表!F2</f>
        <v>Ｎｏ．４</v>
      </c>
      <c r="AA2" s="273"/>
      <c r="AB2" s="273"/>
      <c r="AC2" s="273"/>
      <c r="AD2" s="273"/>
      <c r="AE2" s="273"/>
      <c r="AF2" s="273"/>
      <c r="AG2" s="286"/>
      <c r="AP2" s="59"/>
      <c r="AQ2" s="59"/>
      <c r="AR2" s="59"/>
      <c r="AS2" s="59"/>
      <c r="AT2" s="59"/>
      <c r="AU2" s="59"/>
      <c r="AV2" s="59"/>
      <c r="AW2" s="5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82"/>
    </row>
    <row r="3" spans="1:81" s="7" customFormat="1" ht="29.25" customHeight="1" thickTop="1" thickBot="1" x14ac:dyDescent="0.2">
      <c r="A3" s="58" t="str">
        <f>メニュー表!A48</f>
        <v>10月</v>
      </c>
      <c r="B3" s="268" t="str">
        <f>メニュー表!C48</f>
        <v>3・9・15・21・27</v>
      </c>
      <c r="C3" s="269"/>
      <c r="D3" s="269"/>
      <c r="E3" s="269"/>
      <c r="F3" s="269"/>
      <c r="G3" s="269"/>
      <c r="H3" s="269"/>
      <c r="I3" s="270"/>
      <c r="J3" s="268" t="str">
        <f>メニュー表!D48</f>
        <v>4・10・16・22・28</v>
      </c>
      <c r="K3" s="269"/>
      <c r="L3" s="269"/>
      <c r="M3" s="269"/>
      <c r="N3" s="269"/>
      <c r="O3" s="269"/>
      <c r="P3" s="269"/>
      <c r="Q3" s="275"/>
      <c r="R3" s="268" t="str">
        <f>メニュー表!E48</f>
        <v>5・11・17・23・29</v>
      </c>
      <c r="S3" s="269"/>
      <c r="T3" s="269"/>
      <c r="U3" s="269"/>
      <c r="V3" s="269"/>
      <c r="W3" s="269"/>
      <c r="X3" s="269"/>
      <c r="Y3" s="275"/>
      <c r="Z3" s="268" t="str">
        <f>メニュー表!F48</f>
        <v>6・12・18・24・30</v>
      </c>
      <c r="AA3" s="269"/>
      <c r="AB3" s="269"/>
      <c r="AC3" s="269"/>
      <c r="AD3" s="269"/>
      <c r="AE3" s="269"/>
      <c r="AF3" s="269"/>
      <c r="AG3" s="270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82"/>
    </row>
    <row r="4" spans="1:81" s="7" customFormat="1" ht="29.25" customHeight="1" thickTop="1" thickBot="1" x14ac:dyDescent="0.2">
      <c r="A4" s="58" t="str">
        <f>メニュー表!A49</f>
        <v>11月</v>
      </c>
      <c r="B4" s="268" t="str">
        <f>メニュー表!C49</f>
        <v>2・8・14・20・26</v>
      </c>
      <c r="C4" s="269"/>
      <c r="D4" s="269"/>
      <c r="E4" s="269"/>
      <c r="F4" s="269"/>
      <c r="G4" s="269"/>
      <c r="H4" s="269"/>
      <c r="I4" s="270"/>
      <c r="J4" s="268" t="str">
        <f>メニュー表!D49</f>
        <v>3・9・15・21・27</v>
      </c>
      <c r="K4" s="269"/>
      <c r="L4" s="269"/>
      <c r="M4" s="269"/>
      <c r="N4" s="269"/>
      <c r="O4" s="269"/>
      <c r="P4" s="269"/>
      <c r="Q4" s="275"/>
      <c r="R4" s="268" t="str">
        <f>メニュー表!E49</f>
        <v>4・10・16・22・28</v>
      </c>
      <c r="S4" s="269"/>
      <c r="T4" s="269"/>
      <c r="U4" s="269"/>
      <c r="V4" s="269"/>
      <c r="W4" s="269"/>
      <c r="X4" s="269"/>
      <c r="Y4" s="275"/>
      <c r="Z4" s="268" t="str">
        <f>メニュー表!F49</f>
        <v>5・11・17・23・29</v>
      </c>
      <c r="AA4" s="269"/>
      <c r="AB4" s="269"/>
      <c r="AC4" s="269"/>
      <c r="AD4" s="269"/>
      <c r="AE4" s="269"/>
      <c r="AF4" s="269"/>
      <c r="AG4" s="270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82"/>
    </row>
    <row r="5" spans="1:81" s="7" customFormat="1" ht="39.75" customHeight="1" thickTop="1" thickBot="1" x14ac:dyDescent="0.2">
      <c r="A5" s="4"/>
      <c r="B5" s="54" t="s">
        <v>48</v>
      </c>
      <c r="C5" s="26" t="s">
        <v>49</v>
      </c>
      <c r="D5" s="5" t="s">
        <v>50</v>
      </c>
      <c r="E5" s="5" t="s">
        <v>51</v>
      </c>
      <c r="F5" s="5" t="s">
        <v>52</v>
      </c>
      <c r="G5" s="5" t="s">
        <v>53</v>
      </c>
      <c r="H5" s="5" t="s">
        <v>54</v>
      </c>
      <c r="I5" s="36" t="s">
        <v>55</v>
      </c>
      <c r="J5" s="54" t="s">
        <v>56</v>
      </c>
      <c r="K5" s="17" t="s">
        <v>49</v>
      </c>
      <c r="L5" s="17" t="s">
        <v>50</v>
      </c>
      <c r="M5" s="17" t="s">
        <v>51</v>
      </c>
      <c r="N5" s="17" t="s">
        <v>52</v>
      </c>
      <c r="O5" s="17" t="s">
        <v>53</v>
      </c>
      <c r="P5" s="17" t="s">
        <v>54</v>
      </c>
      <c r="Q5" s="17" t="s">
        <v>55</v>
      </c>
      <c r="R5" s="54" t="s">
        <v>56</v>
      </c>
      <c r="S5" s="17" t="s">
        <v>49</v>
      </c>
      <c r="T5" s="17" t="s">
        <v>50</v>
      </c>
      <c r="U5" s="17" t="s">
        <v>51</v>
      </c>
      <c r="V5" s="17" t="s">
        <v>52</v>
      </c>
      <c r="W5" s="17" t="s">
        <v>53</v>
      </c>
      <c r="X5" s="17" t="s">
        <v>54</v>
      </c>
      <c r="Y5" s="17" t="s">
        <v>55</v>
      </c>
      <c r="Z5" s="54" t="s">
        <v>56</v>
      </c>
      <c r="AA5" s="17" t="s">
        <v>49</v>
      </c>
      <c r="AB5" s="17" t="s">
        <v>50</v>
      </c>
      <c r="AC5" s="17" t="s">
        <v>51</v>
      </c>
      <c r="AD5" s="17" t="s">
        <v>52</v>
      </c>
      <c r="AE5" s="17" t="s">
        <v>53</v>
      </c>
      <c r="AF5" s="17" t="s">
        <v>54</v>
      </c>
      <c r="AG5" s="18" t="s">
        <v>55</v>
      </c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82"/>
    </row>
    <row r="6" spans="1:81" ht="18.75" customHeight="1" thickTop="1" x14ac:dyDescent="0.15">
      <c r="A6" s="292" t="s">
        <v>7</v>
      </c>
      <c r="B6" s="20" t="str">
        <f>メニュー表!C3</f>
        <v>お魚フライ</v>
      </c>
      <c r="C6" s="55" t="s">
        <v>57</v>
      </c>
      <c r="D6" s="57"/>
      <c r="E6" s="57"/>
      <c r="F6" s="68"/>
      <c r="G6" s="68"/>
      <c r="H6" s="68"/>
      <c r="I6" s="69"/>
      <c r="J6" s="20" t="str">
        <f>メニュー表!D3</f>
        <v>コロッケ</v>
      </c>
      <c r="K6" s="61" t="s">
        <v>58</v>
      </c>
      <c r="L6" s="62"/>
      <c r="M6" s="61" t="s">
        <v>58</v>
      </c>
      <c r="N6" s="62"/>
      <c r="O6" s="62"/>
      <c r="P6" s="62"/>
      <c r="Q6" s="62"/>
      <c r="R6" s="20" t="str">
        <f>メニュー表!E3</f>
        <v>ウインナー煮</v>
      </c>
      <c r="S6" s="61"/>
      <c r="T6" s="61"/>
      <c r="U6" s="61" t="s">
        <v>73</v>
      </c>
      <c r="V6" s="62"/>
      <c r="W6" s="62"/>
      <c r="X6" s="62"/>
      <c r="Y6" s="62"/>
      <c r="Z6" s="21" t="str">
        <f>メニュー表!F3</f>
        <v>お魚フライ</v>
      </c>
      <c r="AA6" s="63" t="s">
        <v>58</v>
      </c>
      <c r="AB6" s="63"/>
      <c r="AC6" s="63"/>
      <c r="AD6" s="61"/>
      <c r="AE6" s="61"/>
      <c r="AF6" s="61"/>
      <c r="AG6" s="64"/>
      <c r="AP6" s="9"/>
      <c r="AQ6" s="9"/>
      <c r="AR6" s="9"/>
      <c r="AS6" s="9"/>
      <c r="AT6" s="9"/>
      <c r="AU6" s="9"/>
      <c r="AV6" s="9"/>
      <c r="AW6" s="9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3"/>
    </row>
    <row r="7" spans="1:81" ht="18.75" customHeight="1" x14ac:dyDescent="0.15">
      <c r="A7" s="293"/>
      <c r="B7" s="46" t="str">
        <f>メニュー表!C4</f>
        <v>厚焼き玉子</v>
      </c>
      <c r="C7" s="70" t="s">
        <v>58</v>
      </c>
      <c r="D7" s="56" t="s">
        <v>58</v>
      </c>
      <c r="E7" s="56" t="s">
        <v>74</v>
      </c>
      <c r="F7" s="56"/>
      <c r="G7" s="56"/>
      <c r="H7" s="56"/>
      <c r="I7" s="51"/>
      <c r="J7" s="46" t="str">
        <f>メニュー表!D4</f>
        <v>オムレツ</v>
      </c>
      <c r="K7" s="63" t="s">
        <v>58</v>
      </c>
      <c r="L7" s="63" t="s">
        <v>58</v>
      </c>
      <c r="M7" s="56" t="s">
        <v>58</v>
      </c>
      <c r="N7" s="63"/>
      <c r="O7" s="63"/>
      <c r="P7" s="63"/>
      <c r="Q7" s="63"/>
      <c r="R7" s="20" t="str">
        <f>メニュー表!E4</f>
        <v>スクランブルエッグ</v>
      </c>
      <c r="S7" s="56" t="s">
        <v>58</v>
      </c>
      <c r="T7" s="63" t="s">
        <v>58</v>
      </c>
      <c r="U7" s="56" t="s">
        <v>76</v>
      </c>
      <c r="V7" s="63"/>
      <c r="W7" s="63"/>
      <c r="X7" s="63"/>
      <c r="Y7" s="63"/>
      <c r="Z7" s="20" t="str">
        <f>メニュー表!F4</f>
        <v>厚焼き玉子</v>
      </c>
      <c r="AA7" s="63" t="s">
        <v>57</v>
      </c>
      <c r="AB7" s="63" t="s">
        <v>58</v>
      </c>
      <c r="AC7" s="63" t="s">
        <v>180</v>
      </c>
      <c r="AD7" s="63"/>
      <c r="AE7" s="63"/>
      <c r="AF7" s="63"/>
      <c r="AG7" s="51"/>
      <c r="AP7" s="9"/>
      <c r="AQ7" s="9"/>
      <c r="AR7" s="9"/>
      <c r="AS7" s="9"/>
      <c r="AT7" s="9"/>
      <c r="AU7" s="9"/>
      <c r="AV7" s="9"/>
      <c r="AW7" s="9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13"/>
    </row>
    <row r="8" spans="1:81" ht="18.75" customHeight="1" x14ac:dyDescent="0.15">
      <c r="A8" s="293"/>
      <c r="B8" s="20" t="str">
        <f>メニュー表!C5</f>
        <v>切干大根煮</v>
      </c>
      <c r="C8" s="70" t="s">
        <v>58</v>
      </c>
      <c r="D8" s="56"/>
      <c r="E8" s="56"/>
      <c r="F8" s="56"/>
      <c r="G8" s="56"/>
      <c r="H8" s="56"/>
      <c r="I8" s="51"/>
      <c r="J8" s="20" t="str">
        <f>メニュー表!D5</f>
        <v>ひじき煮</v>
      </c>
      <c r="K8" s="63" t="s">
        <v>58</v>
      </c>
      <c r="L8" s="56"/>
      <c r="M8" s="56"/>
      <c r="N8" s="56"/>
      <c r="O8" s="56"/>
      <c r="P8" s="56"/>
      <c r="Q8" s="56"/>
      <c r="R8" s="20" t="str">
        <f>メニュー表!E5</f>
        <v>きんぴら</v>
      </c>
      <c r="S8" s="56" t="s">
        <v>58</v>
      </c>
      <c r="T8" s="56"/>
      <c r="U8" s="56"/>
      <c r="V8" s="56"/>
      <c r="W8" s="56"/>
      <c r="X8" s="63"/>
      <c r="Y8" s="56"/>
      <c r="Z8" s="20" t="str">
        <f>メニュー表!F5</f>
        <v>切干大根煮</v>
      </c>
      <c r="AA8" s="63" t="s">
        <v>58</v>
      </c>
      <c r="AB8" s="63"/>
      <c r="AC8" s="63"/>
      <c r="AD8" s="63"/>
      <c r="AE8" s="63"/>
      <c r="AF8" s="63"/>
      <c r="AG8" s="51"/>
      <c r="AP8" s="9"/>
      <c r="AQ8" s="9"/>
      <c r="AR8" s="9"/>
      <c r="AS8" s="9"/>
      <c r="AT8" s="9"/>
      <c r="AU8" s="9"/>
      <c r="AV8" s="9"/>
      <c r="AW8" s="9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13"/>
    </row>
    <row r="9" spans="1:81" ht="18.75" customHeight="1" x14ac:dyDescent="0.15">
      <c r="A9" s="293"/>
      <c r="B9" s="20" t="str">
        <f>メニュー表!C6</f>
        <v>納豆</v>
      </c>
      <c r="C9" s="70" t="s">
        <v>58</v>
      </c>
      <c r="D9" s="56"/>
      <c r="E9" s="56"/>
      <c r="F9" s="56"/>
      <c r="G9" s="56"/>
      <c r="H9" s="56"/>
      <c r="I9" s="51"/>
      <c r="J9" s="20" t="str">
        <f>メニュー表!D6</f>
        <v>納豆</v>
      </c>
      <c r="K9" s="63" t="s">
        <v>58</v>
      </c>
      <c r="L9" s="63"/>
      <c r="M9" s="63"/>
      <c r="N9" s="63"/>
      <c r="O9" s="63"/>
      <c r="P9" s="63"/>
      <c r="Q9" s="63"/>
      <c r="R9" s="20" t="str">
        <f>メニュー表!E6</f>
        <v>納豆</v>
      </c>
      <c r="S9" s="63" t="s">
        <v>58</v>
      </c>
      <c r="T9" s="63"/>
      <c r="U9" s="63"/>
      <c r="V9" s="63"/>
      <c r="W9" s="63"/>
      <c r="X9" s="63"/>
      <c r="Y9" s="63"/>
      <c r="Z9" s="20" t="str">
        <f>メニュー表!F6</f>
        <v>納豆</v>
      </c>
      <c r="AA9" s="63" t="s">
        <v>58</v>
      </c>
      <c r="AB9" s="63"/>
      <c r="AC9" s="63"/>
      <c r="AD9" s="63"/>
      <c r="AE9" s="63"/>
      <c r="AF9" s="63"/>
      <c r="AG9" s="51"/>
      <c r="AP9" s="9"/>
      <c r="AQ9" s="9"/>
      <c r="AR9" s="9"/>
      <c r="AS9" s="9"/>
      <c r="AT9" s="9"/>
      <c r="AU9" s="9"/>
      <c r="AV9" s="9"/>
      <c r="AW9" s="9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13"/>
    </row>
    <row r="10" spans="1:81" ht="18.75" customHeight="1" x14ac:dyDescent="0.15">
      <c r="A10" s="293"/>
      <c r="B10" s="20" t="str">
        <f>メニュー表!C7</f>
        <v>スパゲティサラダ</v>
      </c>
      <c r="C10" s="52" t="s">
        <v>57</v>
      </c>
      <c r="D10" s="63" t="s">
        <v>57</v>
      </c>
      <c r="E10" s="63" t="s">
        <v>57</v>
      </c>
      <c r="F10" s="63"/>
      <c r="G10" s="63"/>
      <c r="H10" s="63"/>
      <c r="I10" s="51"/>
      <c r="J10" s="20" t="str">
        <f>メニュー表!D7</f>
        <v>マカロニサラダ</v>
      </c>
      <c r="K10" s="63" t="s">
        <v>57</v>
      </c>
      <c r="L10" s="63" t="s">
        <v>57</v>
      </c>
      <c r="M10" s="63" t="s">
        <v>57</v>
      </c>
      <c r="N10" s="63"/>
      <c r="O10" s="63"/>
      <c r="P10" s="63"/>
      <c r="Q10" s="63"/>
      <c r="R10" s="20" t="str">
        <f>メニュー表!E7</f>
        <v>スパゲティサラダ</v>
      </c>
      <c r="S10" s="63" t="s">
        <v>57</v>
      </c>
      <c r="T10" s="63" t="s">
        <v>57</v>
      </c>
      <c r="U10" s="63" t="s">
        <v>57</v>
      </c>
      <c r="V10" s="63"/>
      <c r="W10" s="63"/>
      <c r="X10" s="63"/>
      <c r="Y10" s="63"/>
      <c r="Z10" s="20" t="str">
        <f>メニュー表!F7</f>
        <v>マカロニサラダ</v>
      </c>
      <c r="AA10" s="63" t="s">
        <v>57</v>
      </c>
      <c r="AB10" s="63" t="s">
        <v>57</v>
      </c>
      <c r="AC10" s="63" t="s">
        <v>57</v>
      </c>
      <c r="AD10" s="63"/>
      <c r="AE10" s="63"/>
      <c r="AF10" s="63"/>
      <c r="AG10" s="51"/>
      <c r="AP10" s="9"/>
      <c r="AQ10" s="9"/>
      <c r="AR10" s="9"/>
      <c r="AS10" s="9"/>
      <c r="AT10" s="9"/>
      <c r="AU10" s="9"/>
      <c r="AV10" s="9"/>
      <c r="AW10" s="9"/>
      <c r="BD10" s="13"/>
      <c r="BE10" s="13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13"/>
    </row>
    <row r="11" spans="1:81" ht="18.75" customHeight="1" x14ac:dyDescent="0.15">
      <c r="A11" s="293"/>
      <c r="B11" s="20" t="str">
        <f>メニュー表!C8</f>
        <v>サラダトッピング2種</v>
      </c>
      <c r="C11" s="52"/>
      <c r="D11" s="63"/>
      <c r="E11" s="63"/>
      <c r="F11" s="63"/>
      <c r="G11" s="63"/>
      <c r="H11" s="63"/>
      <c r="I11" s="51"/>
      <c r="J11" s="20" t="str">
        <f>メニュー表!D8</f>
        <v>サラダトッピング2種</v>
      </c>
      <c r="K11" s="63"/>
      <c r="L11" s="63"/>
      <c r="M11" s="63"/>
      <c r="N11" s="63"/>
      <c r="O11" s="63"/>
      <c r="P11" s="63"/>
      <c r="Q11" s="63"/>
      <c r="R11" s="20" t="str">
        <f>メニュー表!E8</f>
        <v>サラダトッピング2種</v>
      </c>
      <c r="S11" s="63"/>
      <c r="T11" s="63"/>
      <c r="U11" s="63"/>
      <c r="V11" s="63"/>
      <c r="W11" s="63"/>
      <c r="X11" s="63"/>
      <c r="Y11" s="63"/>
      <c r="Z11" s="20" t="str">
        <f>メニュー表!F8</f>
        <v>サラダトッピング2種</v>
      </c>
      <c r="AA11" s="63"/>
      <c r="AB11" s="63"/>
      <c r="AC11" s="63"/>
      <c r="AD11" s="63"/>
      <c r="AE11" s="63"/>
      <c r="AF11" s="63"/>
      <c r="AG11" s="51"/>
      <c r="AP11" s="9"/>
      <c r="AQ11" s="9"/>
      <c r="AR11" s="9"/>
      <c r="AS11" s="9"/>
      <c r="AT11" s="9"/>
      <c r="AU11" s="9"/>
      <c r="AV11" s="9"/>
      <c r="AW11" s="9"/>
      <c r="BD11" s="13"/>
      <c r="BE11" s="13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13"/>
    </row>
    <row r="12" spans="1:81" ht="18.75" customHeight="1" x14ac:dyDescent="0.15">
      <c r="A12" s="293"/>
      <c r="B12" s="20" t="str">
        <f>メニュー表!C9</f>
        <v>千切りキャベツ</v>
      </c>
      <c r="C12" s="70"/>
      <c r="D12" s="56"/>
      <c r="E12" s="56"/>
      <c r="F12" s="56"/>
      <c r="G12" s="56"/>
      <c r="H12" s="56"/>
      <c r="I12" s="51"/>
      <c r="J12" s="20" t="str">
        <f>メニュー表!D9</f>
        <v>千切りキャベツ</v>
      </c>
      <c r="K12" s="63"/>
      <c r="L12" s="63"/>
      <c r="M12" s="63"/>
      <c r="N12" s="63"/>
      <c r="O12" s="63"/>
      <c r="P12" s="63"/>
      <c r="Q12" s="63"/>
      <c r="R12" s="20" t="str">
        <f>メニュー表!E9</f>
        <v>千切りキャベツ</v>
      </c>
      <c r="S12" s="63"/>
      <c r="T12" s="63"/>
      <c r="U12" s="63"/>
      <c r="V12" s="63"/>
      <c r="W12" s="63"/>
      <c r="X12" s="63"/>
      <c r="Y12" s="63"/>
      <c r="Z12" s="20" t="str">
        <f>メニュー表!F9</f>
        <v>千切りキャベツ</v>
      </c>
      <c r="AA12" s="63"/>
      <c r="AB12" s="63"/>
      <c r="AC12" s="63"/>
      <c r="AD12" s="63"/>
      <c r="AE12" s="63"/>
      <c r="AF12" s="63"/>
      <c r="AG12" s="51"/>
      <c r="AP12" s="9"/>
      <c r="AQ12" s="9"/>
      <c r="AR12" s="9"/>
      <c r="AS12" s="9"/>
      <c r="AT12" s="9"/>
      <c r="AU12" s="9"/>
      <c r="AV12" s="9"/>
      <c r="AW12" s="9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13"/>
    </row>
    <row r="13" spans="1:81" ht="18.75" customHeight="1" x14ac:dyDescent="0.15">
      <c r="A13" s="293"/>
      <c r="B13" s="20" t="str">
        <f>メニュー表!C10</f>
        <v>★ヨーグルト</v>
      </c>
      <c r="C13" s="70"/>
      <c r="D13" s="56"/>
      <c r="E13" s="63" t="s">
        <v>58</v>
      </c>
      <c r="F13" s="56"/>
      <c r="G13" s="56"/>
      <c r="H13" s="56"/>
      <c r="I13" s="51"/>
      <c r="J13" s="20" t="str">
        <f>メニュー表!D10</f>
        <v>★ヨーグルト</v>
      </c>
      <c r="K13" s="63"/>
      <c r="L13" s="63"/>
      <c r="M13" s="63" t="s">
        <v>58</v>
      </c>
      <c r="N13" s="63"/>
      <c r="O13" s="63"/>
      <c r="P13" s="63"/>
      <c r="Q13" s="63"/>
      <c r="R13" s="20" t="str">
        <f>メニュー表!E10</f>
        <v>★ヨーグルト</v>
      </c>
      <c r="S13" s="63"/>
      <c r="T13" s="63"/>
      <c r="U13" s="63" t="s">
        <v>58</v>
      </c>
      <c r="V13" s="63"/>
      <c r="W13" s="63"/>
      <c r="X13" s="63"/>
      <c r="Y13" s="63"/>
      <c r="Z13" s="20" t="str">
        <f>メニュー表!F10</f>
        <v>★ヨーグルト</v>
      </c>
      <c r="AA13" s="63"/>
      <c r="AB13" s="63"/>
      <c r="AC13" s="63" t="s">
        <v>58</v>
      </c>
      <c r="AD13" s="63"/>
      <c r="AE13" s="63"/>
      <c r="AF13" s="63"/>
      <c r="AG13" s="51"/>
      <c r="AP13" s="9"/>
      <c r="AQ13" s="9"/>
      <c r="AR13" s="9"/>
      <c r="AS13" s="9"/>
      <c r="AT13" s="9"/>
      <c r="AU13" s="9"/>
      <c r="AV13" s="9"/>
      <c r="AW13" s="9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13"/>
    </row>
    <row r="14" spans="1:81" ht="18.75" customHeight="1" x14ac:dyDescent="0.15">
      <c r="A14" s="293"/>
      <c r="B14" s="20" t="str">
        <f>メニュー表!C11</f>
        <v>お味噌汁</v>
      </c>
      <c r="C14" s="70" t="s">
        <v>97</v>
      </c>
      <c r="D14" s="56"/>
      <c r="E14" s="56"/>
      <c r="F14" s="56"/>
      <c r="G14" s="56"/>
      <c r="H14" s="56"/>
      <c r="I14" s="51"/>
      <c r="J14" s="20" t="str">
        <f>メニュー表!D11</f>
        <v>お味噌汁</v>
      </c>
      <c r="K14" s="63" t="s">
        <v>73</v>
      </c>
      <c r="L14" s="63"/>
      <c r="M14" s="63"/>
      <c r="N14" s="63"/>
      <c r="O14" s="63"/>
      <c r="P14" s="63"/>
      <c r="Q14" s="63"/>
      <c r="R14" s="20" t="str">
        <f>メニュー表!E11</f>
        <v>お味噌汁</v>
      </c>
      <c r="S14" s="63" t="s">
        <v>97</v>
      </c>
      <c r="T14" s="63"/>
      <c r="U14" s="56"/>
      <c r="V14" s="63"/>
      <c r="W14" s="63"/>
      <c r="X14" s="63"/>
      <c r="Y14" s="63"/>
      <c r="Z14" s="20" t="str">
        <f>メニュー表!F11</f>
        <v>お味噌汁</v>
      </c>
      <c r="AA14" s="63" t="s">
        <v>73</v>
      </c>
      <c r="AB14" s="63"/>
      <c r="AC14" s="63"/>
      <c r="AD14" s="63"/>
      <c r="AE14" s="63"/>
      <c r="AF14" s="63"/>
      <c r="AG14" s="51"/>
      <c r="AP14" s="9"/>
      <c r="AQ14" s="9"/>
      <c r="AR14" s="9"/>
      <c r="AS14" s="9"/>
      <c r="AT14" s="9"/>
      <c r="AU14" s="9"/>
      <c r="AV14" s="9"/>
      <c r="AW14" s="9"/>
      <c r="BD14" s="13"/>
      <c r="BE14" s="13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13"/>
    </row>
    <row r="15" spans="1:81" ht="18.75" customHeight="1" x14ac:dyDescent="0.15">
      <c r="A15" s="293"/>
      <c r="B15" s="20" t="str">
        <f>メニュー表!C12</f>
        <v>ごはん（御殿場コシヒカリブレンド）</v>
      </c>
      <c r="C15" s="70"/>
      <c r="D15" s="56"/>
      <c r="E15" s="56"/>
      <c r="F15" s="56"/>
      <c r="G15" s="56"/>
      <c r="H15" s="56"/>
      <c r="I15" s="51"/>
      <c r="J15" s="20" t="str">
        <f>メニュー表!D12</f>
        <v>ごはん（御殿場コシヒカリブレンド）</v>
      </c>
      <c r="K15" s="63"/>
      <c r="L15" s="63"/>
      <c r="M15" s="63"/>
      <c r="N15" s="63"/>
      <c r="O15" s="63"/>
      <c r="P15" s="63"/>
      <c r="Q15" s="63"/>
      <c r="R15" s="20" t="str">
        <f>メニュー表!E12</f>
        <v>ごはん（御殿場コシヒカリブレンド）</v>
      </c>
      <c r="S15" s="63"/>
      <c r="T15" s="63"/>
      <c r="U15" s="63"/>
      <c r="V15" s="63"/>
      <c r="W15" s="63"/>
      <c r="X15" s="63"/>
      <c r="Y15" s="63"/>
      <c r="Z15" s="20" t="str">
        <f>メニュー表!F12</f>
        <v>ごはん（御殿場コシヒカリブレンド）</v>
      </c>
      <c r="AA15" s="63"/>
      <c r="AB15" s="63"/>
      <c r="AC15" s="63"/>
      <c r="AD15" s="63"/>
      <c r="AE15" s="63"/>
      <c r="AF15" s="63"/>
      <c r="AG15" s="51"/>
      <c r="AP15" s="9"/>
      <c r="AQ15" s="9"/>
      <c r="AR15" s="9"/>
      <c r="AS15" s="9"/>
      <c r="AT15" s="9"/>
      <c r="AU15" s="9"/>
      <c r="AV15" s="9"/>
      <c r="AW15" s="9"/>
      <c r="BD15" s="13"/>
      <c r="BE15" s="13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13"/>
    </row>
    <row r="16" spans="1:81" ht="18.75" customHeight="1" x14ac:dyDescent="0.15">
      <c r="A16" s="293"/>
      <c r="B16" s="20" t="str">
        <f>メニュー表!C13</f>
        <v>おしんこ</v>
      </c>
      <c r="C16" s="70" t="s">
        <v>57</v>
      </c>
      <c r="D16" s="56"/>
      <c r="E16" s="56"/>
      <c r="F16" s="56"/>
      <c r="G16" s="56"/>
      <c r="H16" s="56"/>
      <c r="I16" s="51"/>
      <c r="J16" s="20" t="str">
        <f>メニュー表!D13</f>
        <v>おしんこ</v>
      </c>
      <c r="K16" s="63" t="s">
        <v>57</v>
      </c>
      <c r="L16" s="63"/>
      <c r="M16" s="63"/>
      <c r="N16" s="63"/>
      <c r="O16" s="63"/>
      <c r="P16" s="63"/>
      <c r="Q16" s="63"/>
      <c r="R16" s="20" t="str">
        <f>メニュー表!E13</f>
        <v>おしんこ</v>
      </c>
      <c r="S16" s="63" t="s">
        <v>58</v>
      </c>
      <c r="T16" s="63"/>
      <c r="U16" s="63"/>
      <c r="V16" s="63"/>
      <c r="W16" s="63"/>
      <c r="X16" s="63"/>
      <c r="Y16" s="63"/>
      <c r="Z16" s="20" t="str">
        <f>メニュー表!F13</f>
        <v>おしんこ</v>
      </c>
      <c r="AA16" s="63" t="s">
        <v>58</v>
      </c>
      <c r="AB16" s="63"/>
      <c r="AC16" s="63"/>
      <c r="AD16" s="63"/>
      <c r="AE16" s="63"/>
      <c r="AF16" s="63"/>
      <c r="AG16" s="51"/>
      <c r="AP16" s="9"/>
      <c r="AQ16" s="9"/>
      <c r="AR16" s="9"/>
      <c r="AS16" s="9"/>
      <c r="AT16" s="9"/>
      <c r="AU16" s="9"/>
      <c r="AV16" s="9"/>
      <c r="AW16" s="9"/>
      <c r="BD16" s="13"/>
      <c r="BE16" s="13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13"/>
    </row>
    <row r="17" spans="1:81" ht="18.75" customHeight="1" x14ac:dyDescent="0.15">
      <c r="A17" s="293"/>
      <c r="B17" s="20" t="str">
        <f>メニュー表!C14</f>
        <v>ふりかけ</v>
      </c>
      <c r="C17" s="52" t="s">
        <v>58</v>
      </c>
      <c r="D17" s="63"/>
      <c r="E17" s="63" t="s">
        <v>58</v>
      </c>
      <c r="F17" s="63"/>
      <c r="G17" s="63"/>
      <c r="H17" s="63"/>
      <c r="I17" s="51"/>
      <c r="J17" s="20" t="str">
        <f>メニュー表!D14</f>
        <v>ふりかけ</v>
      </c>
      <c r="K17" s="63" t="s">
        <v>58</v>
      </c>
      <c r="L17" s="63"/>
      <c r="M17" s="63" t="s">
        <v>58</v>
      </c>
      <c r="N17" s="63"/>
      <c r="O17" s="63"/>
      <c r="P17" s="63"/>
      <c r="Q17" s="63"/>
      <c r="R17" s="20" t="str">
        <f>メニュー表!E14</f>
        <v>ふりかけ</v>
      </c>
      <c r="S17" s="63" t="s">
        <v>58</v>
      </c>
      <c r="T17" s="63"/>
      <c r="U17" s="63" t="s">
        <v>58</v>
      </c>
      <c r="V17" s="63"/>
      <c r="W17" s="63"/>
      <c r="X17" s="63"/>
      <c r="Y17" s="63"/>
      <c r="Z17" s="20" t="str">
        <f>メニュー表!F14</f>
        <v>ふりかけ</v>
      </c>
      <c r="AA17" s="63" t="s">
        <v>58</v>
      </c>
      <c r="AB17" s="63"/>
      <c r="AC17" s="63" t="s">
        <v>58</v>
      </c>
      <c r="AD17" s="63"/>
      <c r="AE17" s="63"/>
      <c r="AF17" s="63"/>
      <c r="AG17" s="51"/>
      <c r="AP17" s="9"/>
      <c r="AQ17" s="9"/>
      <c r="AR17" s="9"/>
      <c r="AS17" s="9"/>
      <c r="AT17" s="9"/>
      <c r="AU17" s="9"/>
      <c r="AV17" s="9"/>
      <c r="AW17" s="9"/>
      <c r="BD17" s="13"/>
      <c r="BE17" s="13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13"/>
    </row>
    <row r="18" spans="1:81" ht="18.75" customHeight="1" x14ac:dyDescent="0.15">
      <c r="A18" s="293"/>
      <c r="B18" s="20" t="str">
        <f>メニュー表!C15</f>
        <v>海苔佃煮</v>
      </c>
      <c r="C18" s="52" t="s">
        <v>58</v>
      </c>
      <c r="D18" s="63"/>
      <c r="E18" s="63"/>
      <c r="F18" s="63"/>
      <c r="G18" s="63"/>
      <c r="H18" s="63"/>
      <c r="I18" s="51"/>
      <c r="J18" s="20" t="str">
        <f>メニュー表!D15</f>
        <v>海苔佃煮</v>
      </c>
      <c r="K18" s="63" t="s">
        <v>58</v>
      </c>
      <c r="L18" s="63"/>
      <c r="M18" s="63"/>
      <c r="N18" s="63"/>
      <c r="O18" s="63"/>
      <c r="P18" s="63"/>
      <c r="Q18" s="63"/>
      <c r="R18" s="20" t="str">
        <f>メニュー表!E15</f>
        <v>海苔佃煮</v>
      </c>
      <c r="S18" s="63" t="s">
        <v>58</v>
      </c>
      <c r="T18" s="63"/>
      <c r="U18" s="63"/>
      <c r="V18" s="63"/>
      <c r="W18" s="63"/>
      <c r="X18" s="63"/>
      <c r="Y18" s="63"/>
      <c r="Z18" s="20" t="str">
        <f>メニュー表!F15</f>
        <v>海苔佃煮</v>
      </c>
      <c r="AA18" s="63" t="s">
        <v>58</v>
      </c>
      <c r="AB18" s="63"/>
      <c r="AC18" s="63"/>
      <c r="AD18" s="63"/>
      <c r="AE18" s="63"/>
      <c r="AF18" s="63"/>
      <c r="AG18" s="51"/>
      <c r="AP18" s="9"/>
      <c r="AQ18" s="9"/>
      <c r="AR18" s="9"/>
      <c r="AS18" s="9"/>
      <c r="AT18" s="9"/>
      <c r="AU18" s="9"/>
      <c r="AV18" s="9"/>
      <c r="AW18" s="9"/>
      <c r="BD18" s="13"/>
      <c r="BE18" s="13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13"/>
    </row>
    <row r="19" spans="1:81" ht="18.75" customHeight="1" x14ac:dyDescent="0.15">
      <c r="A19" s="293"/>
      <c r="B19" s="20" t="str">
        <f>メニュー表!C16</f>
        <v>パン</v>
      </c>
      <c r="C19" s="70" t="s">
        <v>57</v>
      </c>
      <c r="D19" s="56"/>
      <c r="E19" s="56" t="s">
        <v>57</v>
      </c>
      <c r="F19" s="56"/>
      <c r="G19" s="56"/>
      <c r="H19" s="56"/>
      <c r="I19" s="51"/>
      <c r="J19" s="20" t="str">
        <f>メニュー表!D16</f>
        <v>パン</v>
      </c>
      <c r="K19" s="63" t="s">
        <v>57</v>
      </c>
      <c r="L19" s="63"/>
      <c r="M19" s="63" t="s">
        <v>57</v>
      </c>
      <c r="N19" s="63"/>
      <c r="O19" s="63"/>
      <c r="P19" s="63"/>
      <c r="Q19" s="63"/>
      <c r="R19" s="20" t="str">
        <f>メニュー表!E16</f>
        <v>パン</v>
      </c>
      <c r="S19" s="63" t="s">
        <v>58</v>
      </c>
      <c r="T19" s="63"/>
      <c r="U19" s="63" t="s">
        <v>57</v>
      </c>
      <c r="V19" s="63"/>
      <c r="W19" s="63"/>
      <c r="X19" s="63"/>
      <c r="Y19" s="63"/>
      <c r="Z19" s="20" t="str">
        <f>メニュー表!F16</f>
        <v>パン</v>
      </c>
      <c r="AA19" s="63" t="s">
        <v>58</v>
      </c>
      <c r="AB19" s="63"/>
      <c r="AC19" s="63" t="s">
        <v>57</v>
      </c>
      <c r="AD19" s="63"/>
      <c r="AE19" s="63"/>
      <c r="AF19" s="63"/>
      <c r="AG19" s="51"/>
      <c r="AP19" s="9"/>
      <c r="AQ19" s="9"/>
      <c r="AR19" s="9"/>
      <c r="AS19" s="9"/>
      <c r="AT19" s="9"/>
      <c r="AU19" s="9"/>
      <c r="AV19" s="9"/>
      <c r="AW19" s="9"/>
      <c r="BD19" s="13"/>
      <c r="BE19" s="13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13"/>
    </row>
    <row r="20" spans="1:81" ht="18.75" customHeight="1" x14ac:dyDescent="0.15">
      <c r="A20" s="293"/>
      <c r="B20" s="20" t="str">
        <f>メニュー表!C17</f>
        <v>ジャム・マーガリン</v>
      </c>
      <c r="C20" s="52"/>
      <c r="D20" s="63"/>
      <c r="E20" s="63" t="s">
        <v>58</v>
      </c>
      <c r="F20" s="63"/>
      <c r="G20" s="63"/>
      <c r="H20" s="63"/>
      <c r="I20" s="51"/>
      <c r="J20" s="20" t="str">
        <f>メニュー表!D17</f>
        <v>ジャム・マーガリン</v>
      </c>
      <c r="K20" s="63"/>
      <c r="L20" s="63"/>
      <c r="M20" s="63" t="s">
        <v>58</v>
      </c>
      <c r="N20" s="63"/>
      <c r="O20" s="63"/>
      <c r="P20" s="63"/>
      <c r="Q20" s="63"/>
      <c r="R20" s="20" t="str">
        <f>メニュー表!E17</f>
        <v>ジャム・マーガリン</v>
      </c>
      <c r="S20" s="63"/>
      <c r="T20" s="63"/>
      <c r="U20" s="63" t="s">
        <v>58</v>
      </c>
      <c r="V20" s="63"/>
      <c r="W20" s="63"/>
      <c r="X20" s="63"/>
      <c r="Y20" s="63"/>
      <c r="Z20" s="20" t="str">
        <f>メニュー表!F17</f>
        <v>ジャム・マーガリン</v>
      </c>
      <c r="AA20" s="63"/>
      <c r="AB20" s="63"/>
      <c r="AC20" s="63" t="s">
        <v>58</v>
      </c>
      <c r="AD20" s="63"/>
      <c r="AE20" s="63"/>
      <c r="AF20" s="63"/>
      <c r="AG20" s="51"/>
      <c r="AP20" s="9"/>
      <c r="AQ20" s="9"/>
      <c r="AR20" s="9"/>
      <c r="AS20" s="9"/>
      <c r="AT20" s="9"/>
      <c r="AU20" s="9"/>
      <c r="AV20" s="9"/>
      <c r="AW20" s="9"/>
      <c r="BD20" s="13"/>
      <c r="BE20" s="13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13"/>
    </row>
    <row r="21" spans="1:81" ht="18.75" customHeight="1" thickBot="1" x14ac:dyDescent="0.2">
      <c r="A21" s="294"/>
      <c r="B21" s="24" t="s">
        <v>179</v>
      </c>
      <c r="C21" s="71"/>
      <c r="D21" s="72"/>
      <c r="E21" s="72" t="s">
        <v>58</v>
      </c>
      <c r="F21" s="72"/>
      <c r="G21" s="66"/>
      <c r="H21" s="72"/>
      <c r="I21" s="73"/>
      <c r="J21" s="20" t="str">
        <f>メニュー表!D18</f>
        <v>ドリンクバー/牛乳</v>
      </c>
      <c r="K21" s="65"/>
      <c r="L21" s="66"/>
      <c r="M21" s="66" t="s">
        <v>58</v>
      </c>
      <c r="N21" s="65"/>
      <c r="O21" s="65"/>
      <c r="P21" s="66"/>
      <c r="Q21" s="65"/>
      <c r="R21" s="24" t="str">
        <f>メニュー表!E18</f>
        <v>ドリンクバー/牛乳</v>
      </c>
      <c r="S21" s="66"/>
      <c r="T21" s="66"/>
      <c r="U21" s="66" t="s">
        <v>58</v>
      </c>
      <c r="V21" s="66"/>
      <c r="W21" s="66"/>
      <c r="X21" s="66"/>
      <c r="Y21" s="66"/>
      <c r="Z21" s="20" t="str">
        <f>メニュー表!F18</f>
        <v>ドリンクバー/牛乳</v>
      </c>
      <c r="AA21" s="65"/>
      <c r="AB21" s="65"/>
      <c r="AC21" s="65" t="s">
        <v>58</v>
      </c>
      <c r="AD21" s="65"/>
      <c r="AE21" s="65"/>
      <c r="AF21" s="65"/>
      <c r="AG21" s="67"/>
      <c r="AP21" s="9"/>
      <c r="AQ21" s="9"/>
      <c r="AR21" s="9"/>
      <c r="AS21" s="9"/>
      <c r="AT21" s="9"/>
      <c r="AU21" s="9"/>
      <c r="AV21" s="9"/>
      <c r="AW21" s="9"/>
      <c r="BD21" s="13"/>
      <c r="BE21" s="13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13"/>
    </row>
    <row r="22" spans="1:81" ht="24.75" customHeight="1" x14ac:dyDescent="0.15">
      <c r="A22" s="265" t="s">
        <v>31</v>
      </c>
      <c r="B22" s="49" t="str">
        <f>メニュー表!C19</f>
        <v>ササミフライ</v>
      </c>
      <c r="C22" s="152" t="s">
        <v>58</v>
      </c>
      <c r="D22" s="152"/>
      <c r="E22" s="153"/>
      <c r="F22" s="152"/>
      <c r="G22" s="152"/>
      <c r="H22" s="152"/>
      <c r="I22" s="154"/>
      <c r="J22" s="49" t="str">
        <f>メニュー表!D19</f>
        <v>ハムカツ</v>
      </c>
      <c r="K22" s="155" t="s">
        <v>58</v>
      </c>
      <c r="L22" s="156" t="s">
        <v>58</v>
      </c>
      <c r="M22" s="153" t="s">
        <v>112</v>
      </c>
      <c r="N22" s="157"/>
      <c r="O22" s="157"/>
      <c r="P22" s="156"/>
      <c r="Q22" s="152"/>
      <c r="R22" s="46" t="str">
        <f>メニュー表!E19</f>
        <v>黒はんぺんフライ</v>
      </c>
      <c r="S22" s="158" t="s">
        <v>57</v>
      </c>
      <c r="T22" s="158" t="s">
        <v>58</v>
      </c>
      <c r="U22" s="158" t="s">
        <v>58</v>
      </c>
      <c r="V22" s="156"/>
      <c r="W22" s="156"/>
      <c r="X22" s="156"/>
      <c r="Y22" s="156"/>
      <c r="Z22" s="49" t="str">
        <f>メニュー表!F19</f>
        <v>ソース豚カツ</v>
      </c>
      <c r="AA22" s="155" t="s">
        <v>57</v>
      </c>
      <c r="AB22" s="155" t="s">
        <v>57</v>
      </c>
      <c r="AC22" s="155" t="s">
        <v>180</v>
      </c>
      <c r="AD22" s="157"/>
      <c r="AE22" s="157"/>
      <c r="AF22" s="157" t="s">
        <v>97</v>
      </c>
      <c r="AG22" s="154"/>
      <c r="AP22" s="9"/>
      <c r="AQ22" s="9"/>
      <c r="AR22" s="9"/>
      <c r="AS22" s="9"/>
      <c r="AT22" s="9"/>
      <c r="AU22" s="9"/>
      <c r="AV22" s="9"/>
      <c r="AW22" s="9"/>
      <c r="BD22" s="13"/>
      <c r="BE22" s="13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13"/>
    </row>
    <row r="23" spans="1:81" ht="24.75" customHeight="1" x14ac:dyDescent="0.15">
      <c r="A23" s="266"/>
      <c r="B23" s="46" t="str">
        <f>メニュー表!C20</f>
        <v>旬菜入りチンジャオロース風</v>
      </c>
      <c r="C23" s="159" t="s">
        <v>58</v>
      </c>
      <c r="D23" s="160"/>
      <c r="E23" s="160"/>
      <c r="F23" s="161"/>
      <c r="G23" s="161"/>
      <c r="H23" s="160"/>
      <c r="I23" s="162"/>
      <c r="J23" s="46" t="str">
        <f>メニュー表!D20</f>
        <v>地場産もやし入り麻婆豆腐</v>
      </c>
      <c r="K23" s="163" t="s">
        <v>58</v>
      </c>
      <c r="L23" s="163" t="s">
        <v>98</v>
      </c>
      <c r="M23" s="163"/>
      <c r="N23" s="160"/>
      <c r="O23" s="160"/>
      <c r="P23" s="163"/>
      <c r="Q23" s="161"/>
      <c r="R23" s="46" t="str">
        <f>メニュー表!E20</f>
        <v>旬菜のカレー炒め風煮</v>
      </c>
      <c r="S23" s="163" t="s">
        <v>58</v>
      </c>
      <c r="T23" s="163"/>
      <c r="U23" s="163" t="s">
        <v>58</v>
      </c>
      <c r="V23" s="160"/>
      <c r="W23" s="160"/>
      <c r="X23" s="163" t="s">
        <v>99</v>
      </c>
      <c r="Y23" s="160"/>
      <c r="Z23" s="46" t="str">
        <f>メニュー表!F20</f>
        <v>里芋と旬菜のそぼろあんかけ</v>
      </c>
      <c r="AA23" s="163" t="s">
        <v>58</v>
      </c>
      <c r="AB23" s="163" t="s">
        <v>77</v>
      </c>
      <c r="AC23" s="163" t="s">
        <v>78</v>
      </c>
      <c r="AD23" s="160"/>
      <c r="AE23" s="160"/>
      <c r="AF23" s="160"/>
      <c r="AG23" s="162"/>
      <c r="AP23" s="9"/>
      <c r="AQ23" s="9"/>
      <c r="AR23" s="9"/>
      <c r="AS23" s="9"/>
      <c r="AT23" s="9"/>
      <c r="AU23" s="9"/>
      <c r="AV23" s="9"/>
      <c r="AW23" s="9"/>
      <c r="BD23" s="13"/>
      <c r="BE23" s="13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13"/>
    </row>
    <row r="24" spans="1:81" ht="24.75" customHeight="1" x14ac:dyDescent="0.15">
      <c r="A24" s="266"/>
      <c r="B24" s="46" t="str">
        <f>メニュー表!C21</f>
        <v>焼売</v>
      </c>
      <c r="C24" s="159" t="s">
        <v>58</v>
      </c>
      <c r="D24" s="160"/>
      <c r="E24" s="160"/>
      <c r="F24" s="160"/>
      <c r="G24" s="160"/>
      <c r="H24" s="160"/>
      <c r="I24" s="162"/>
      <c r="J24" s="46" t="str">
        <f>メニュー表!D21</f>
        <v>水餃子の五目あんかけ（塩味）</v>
      </c>
      <c r="K24" s="163" t="s">
        <v>58</v>
      </c>
      <c r="L24" s="160" t="s">
        <v>58</v>
      </c>
      <c r="M24" s="163"/>
      <c r="N24" s="160"/>
      <c r="O24" s="160"/>
      <c r="P24" s="160"/>
      <c r="Q24" s="161"/>
      <c r="R24" s="46" t="str">
        <f>メニュー表!E21</f>
        <v>照り焼き肉団子</v>
      </c>
      <c r="S24" s="163" t="s">
        <v>57</v>
      </c>
      <c r="T24" s="164" t="s">
        <v>58</v>
      </c>
      <c r="U24" s="163" t="s">
        <v>58</v>
      </c>
      <c r="V24" s="163"/>
      <c r="W24" s="163"/>
      <c r="X24" s="163"/>
      <c r="Y24" s="160"/>
      <c r="Z24" s="46" t="str">
        <f>メニュー表!F21</f>
        <v>焼売</v>
      </c>
      <c r="AA24" s="163" t="s">
        <v>57</v>
      </c>
      <c r="AB24" s="160"/>
      <c r="AC24" s="160"/>
      <c r="AD24" s="160"/>
      <c r="AE24" s="160"/>
      <c r="AF24" s="160"/>
      <c r="AG24" s="162"/>
      <c r="AP24" s="9"/>
      <c r="AQ24" s="9"/>
      <c r="AR24" s="9"/>
      <c r="AS24" s="9"/>
      <c r="AT24" s="9"/>
      <c r="AU24" s="9"/>
      <c r="AV24" s="9"/>
      <c r="AW24" s="9"/>
      <c r="BD24" s="13"/>
      <c r="BE24" s="13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13"/>
    </row>
    <row r="25" spans="1:81" ht="24.75" customHeight="1" x14ac:dyDescent="0.15">
      <c r="A25" s="266"/>
      <c r="B25" s="46" t="str">
        <f>メニュー表!C22</f>
        <v>日替わりごはん</v>
      </c>
      <c r="C25" s="159" t="s">
        <v>58</v>
      </c>
      <c r="D25" s="160"/>
      <c r="E25" s="160"/>
      <c r="F25" s="161"/>
      <c r="G25" s="161"/>
      <c r="H25" s="160"/>
      <c r="I25" s="162"/>
      <c r="J25" s="46" t="str">
        <f>メニュー表!D22</f>
        <v>日替わりごはん</v>
      </c>
      <c r="K25" s="163" t="s">
        <v>58</v>
      </c>
      <c r="L25" s="160"/>
      <c r="M25" s="163"/>
      <c r="N25" s="163"/>
      <c r="O25" s="163"/>
      <c r="P25" s="163"/>
      <c r="Q25" s="161"/>
      <c r="R25" s="46" t="str">
        <f>メニュー表!E22</f>
        <v>日替わりごはん</v>
      </c>
      <c r="S25" s="163" t="s">
        <v>57</v>
      </c>
      <c r="T25" s="165"/>
      <c r="U25" s="163"/>
      <c r="V25" s="163"/>
      <c r="W25" s="163"/>
      <c r="X25" s="163"/>
      <c r="Y25" s="160"/>
      <c r="Z25" s="46" t="str">
        <f>メニュー表!F22</f>
        <v>日替わりごはん</v>
      </c>
      <c r="AA25" s="160" t="s">
        <v>57</v>
      </c>
      <c r="AB25" s="160"/>
      <c r="AC25" s="160"/>
      <c r="AD25" s="160"/>
      <c r="AE25" s="160"/>
      <c r="AF25" s="160"/>
      <c r="AG25" s="162"/>
      <c r="AP25" s="9"/>
      <c r="AQ25" s="9"/>
      <c r="AR25" s="9"/>
      <c r="AS25" s="9"/>
      <c r="AT25" s="9"/>
      <c r="AU25" s="9"/>
      <c r="AV25" s="9"/>
      <c r="AW25" s="9"/>
      <c r="BD25" s="13"/>
      <c r="BE25" s="13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13"/>
    </row>
    <row r="26" spans="1:81" ht="24.75" customHeight="1" x14ac:dyDescent="0.15">
      <c r="A26" s="266"/>
      <c r="B26" s="46" t="str">
        <f>メニュー表!C23</f>
        <v>スパゲティー（韓国風味）</v>
      </c>
      <c r="C26" s="159" t="s">
        <v>57</v>
      </c>
      <c r="D26" s="160" t="s">
        <v>75</v>
      </c>
      <c r="E26" s="160"/>
      <c r="F26" s="161"/>
      <c r="G26" s="161"/>
      <c r="H26" s="160"/>
      <c r="I26" s="162"/>
      <c r="J26" s="46" t="str">
        <f>メニュー表!D23</f>
        <v>焼きラーメン（煮干し風味）</v>
      </c>
      <c r="K26" s="163" t="s">
        <v>57</v>
      </c>
      <c r="L26" s="163" t="s">
        <v>58</v>
      </c>
      <c r="M26" s="163"/>
      <c r="N26" s="160"/>
      <c r="O26" s="160"/>
      <c r="P26" s="160"/>
      <c r="Q26" s="161"/>
      <c r="R26" s="46" t="str">
        <f>メニュー表!E23</f>
        <v>スパゲティー（しらすとわさび風味）</v>
      </c>
      <c r="S26" s="163" t="s">
        <v>57</v>
      </c>
      <c r="T26" s="163" t="s">
        <v>73</v>
      </c>
      <c r="U26" s="163"/>
      <c r="V26" s="163"/>
      <c r="W26" s="163"/>
      <c r="X26" s="160"/>
      <c r="Y26" s="160"/>
      <c r="Z26" s="46" t="str">
        <f>メニュー表!F23</f>
        <v>焼きうどん（焼肉のたれ風味）</v>
      </c>
      <c r="AA26" s="160" t="s">
        <v>57</v>
      </c>
      <c r="AB26" s="160" t="s">
        <v>79</v>
      </c>
      <c r="AC26" s="160"/>
      <c r="AD26" s="160"/>
      <c r="AE26" s="160"/>
      <c r="AF26" s="160"/>
      <c r="AG26" s="162"/>
      <c r="AP26" s="9"/>
      <c r="AQ26" s="9"/>
      <c r="AR26" s="9"/>
      <c r="AS26" s="9"/>
      <c r="AT26" s="9"/>
      <c r="AU26" s="9"/>
      <c r="AV26" s="9"/>
      <c r="AW26" s="9"/>
      <c r="BD26" s="13"/>
      <c r="BE26" s="13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13"/>
    </row>
    <row r="27" spans="1:81" ht="22.5" customHeight="1" x14ac:dyDescent="0.15">
      <c r="A27" s="266"/>
      <c r="B27" s="46" t="str">
        <f>メニュー表!C24</f>
        <v>フルーツ</v>
      </c>
      <c r="C27" s="161"/>
      <c r="D27" s="161"/>
      <c r="E27" s="161" t="s">
        <v>96</v>
      </c>
      <c r="F27" s="166"/>
      <c r="G27" s="166"/>
      <c r="H27" s="166"/>
      <c r="I27" s="167"/>
      <c r="J27" s="46" t="str">
        <f>メニュー表!D24</f>
        <v>フルーツ</v>
      </c>
      <c r="K27" s="160"/>
      <c r="L27" s="160"/>
      <c r="M27" s="160" t="s">
        <v>95</v>
      </c>
      <c r="N27" s="160"/>
      <c r="O27" s="160"/>
      <c r="P27" s="160"/>
      <c r="Q27" s="160"/>
      <c r="R27" s="46" t="str">
        <f>メニュー表!E24</f>
        <v>フルーツ</v>
      </c>
      <c r="S27" s="160"/>
      <c r="T27" s="160"/>
      <c r="U27" s="160"/>
      <c r="V27" s="160"/>
      <c r="W27" s="160"/>
      <c r="X27" s="160"/>
      <c r="Y27" s="160"/>
      <c r="Z27" s="46" t="str">
        <f>メニュー表!F24</f>
        <v>フルーツ</v>
      </c>
      <c r="AA27" s="160"/>
      <c r="AB27" s="160"/>
      <c r="AC27" s="160" t="s">
        <v>99</v>
      </c>
      <c r="AD27" s="160"/>
      <c r="AE27" s="160"/>
      <c r="AF27" s="160"/>
      <c r="AG27" s="162"/>
      <c r="AP27" s="9"/>
      <c r="AQ27" s="9"/>
      <c r="AR27" s="9"/>
      <c r="AS27" s="9"/>
      <c r="AT27" s="9"/>
      <c r="AU27" s="9"/>
      <c r="AV27" s="9"/>
      <c r="AW27" s="9"/>
      <c r="BD27" s="13"/>
      <c r="BE27" s="13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13"/>
    </row>
    <row r="28" spans="1:81" ht="18.75" customHeight="1" x14ac:dyDescent="0.15">
      <c r="A28" s="266"/>
      <c r="B28" s="46" t="str">
        <f>メニュー表!C25</f>
        <v>ポテトサラダ</v>
      </c>
      <c r="C28" s="159" t="s">
        <v>180</v>
      </c>
      <c r="D28" s="160" t="s">
        <v>58</v>
      </c>
      <c r="E28" s="160" t="s">
        <v>58</v>
      </c>
      <c r="F28" s="161"/>
      <c r="G28" s="161"/>
      <c r="H28" s="161"/>
      <c r="I28" s="162"/>
      <c r="J28" s="46" t="str">
        <f>メニュー表!D25</f>
        <v>パンプキンサラダ</v>
      </c>
      <c r="K28" s="159" t="s">
        <v>57</v>
      </c>
      <c r="L28" s="160" t="s">
        <v>57</v>
      </c>
      <c r="M28" s="160" t="s">
        <v>57</v>
      </c>
      <c r="N28" s="160"/>
      <c r="O28" s="160"/>
      <c r="P28" s="160"/>
      <c r="Q28" s="161"/>
      <c r="R28" s="46" t="str">
        <f>メニュー表!E25</f>
        <v>ポテトサラダ</v>
      </c>
      <c r="S28" s="159" t="s">
        <v>58</v>
      </c>
      <c r="T28" s="160" t="s">
        <v>58</v>
      </c>
      <c r="U28" s="160" t="s">
        <v>58</v>
      </c>
      <c r="V28" s="160"/>
      <c r="W28" s="160"/>
      <c r="X28" s="160"/>
      <c r="Y28" s="160"/>
      <c r="Z28" s="46" t="str">
        <f>メニュー表!F25</f>
        <v>パンプキンサラダ</v>
      </c>
      <c r="AA28" s="159" t="s">
        <v>57</v>
      </c>
      <c r="AB28" s="160" t="s">
        <v>57</v>
      </c>
      <c r="AC28" s="160" t="s">
        <v>57</v>
      </c>
      <c r="AD28" s="160"/>
      <c r="AE28" s="160"/>
      <c r="AF28" s="163"/>
      <c r="AG28" s="162"/>
      <c r="AP28" s="9"/>
      <c r="AQ28" s="9"/>
      <c r="AR28" s="9"/>
      <c r="AS28" s="9"/>
      <c r="AT28" s="9"/>
      <c r="AU28" s="9"/>
      <c r="AV28" s="9"/>
      <c r="AW28" s="9"/>
      <c r="BD28" s="13"/>
      <c r="BE28" s="13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13"/>
    </row>
    <row r="29" spans="1:81" ht="18.75" customHeight="1" x14ac:dyDescent="0.15">
      <c r="A29" s="266"/>
      <c r="B29" s="151" t="str">
        <f>メニュー表!C27</f>
        <v>サラダトッピング</v>
      </c>
      <c r="C29" s="163"/>
      <c r="D29" s="168"/>
      <c r="E29" s="160"/>
      <c r="F29" s="168"/>
      <c r="G29" s="168"/>
      <c r="H29" s="168"/>
      <c r="I29" s="169"/>
      <c r="J29" s="46" t="str">
        <f>メニュー表!D27</f>
        <v>サラダトッピング</v>
      </c>
      <c r="K29" s="163" t="s">
        <v>73</v>
      </c>
      <c r="L29" s="161"/>
      <c r="M29" s="160"/>
      <c r="N29" s="161"/>
      <c r="O29" s="161"/>
      <c r="P29" s="161"/>
      <c r="Q29" s="161"/>
      <c r="R29" s="46" t="str">
        <f>メニュー表!E27</f>
        <v>サラダトッピング</v>
      </c>
      <c r="S29" s="163" t="s">
        <v>95</v>
      </c>
      <c r="T29" s="161"/>
      <c r="U29" s="160"/>
      <c r="V29" s="161"/>
      <c r="W29" s="161"/>
      <c r="X29" s="161"/>
      <c r="Y29" s="160"/>
      <c r="Z29" s="46" t="str">
        <f>メニュー表!F27</f>
        <v>サラダトッピング</v>
      </c>
      <c r="AA29" s="163" t="s">
        <v>99</v>
      </c>
      <c r="AB29" s="160"/>
      <c r="AC29" s="160"/>
      <c r="AD29" s="160"/>
      <c r="AE29" s="160"/>
      <c r="AF29" s="160"/>
      <c r="AG29" s="162"/>
      <c r="AP29" s="9"/>
      <c r="AQ29" s="9"/>
      <c r="AR29" s="9"/>
      <c r="AS29" s="9"/>
      <c r="AT29" s="9"/>
      <c r="AU29" s="9"/>
      <c r="AV29" s="9"/>
      <c r="AW29" s="9"/>
      <c r="BD29" s="13"/>
      <c r="BE29" s="13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13"/>
    </row>
    <row r="30" spans="1:81" ht="18.75" customHeight="1" x14ac:dyDescent="0.15">
      <c r="A30" s="266"/>
      <c r="B30" s="151" t="str">
        <f>メニュー表!C26</f>
        <v>千切りキャベツ</v>
      </c>
      <c r="C30" s="159"/>
      <c r="D30" s="168"/>
      <c r="E30" s="161"/>
      <c r="F30" s="168"/>
      <c r="G30" s="168"/>
      <c r="H30" s="168"/>
      <c r="I30" s="169"/>
      <c r="J30" s="46" t="str">
        <f>メニュー表!D26</f>
        <v>千切りキャベツ</v>
      </c>
      <c r="K30" s="163"/>
      <c r="L30" s="161"/>
      <c r="M30" s="160"/>
      <c r="N30" s="161"/>
      <c r="O30" s="161"/>
      <c r="P30" s="161"/>
      <c r="Q30" s="161"/>
      <c r="R30" s="46" t="str">
        <f>メニュー表!E26</f>
        <v>千切りキャベツ</v>
      </c>
      <c r="S30" s="163"/>
      <c r="T30" s="161"/>
      <c r="U30" s="160"/>
      <c r="V30" s="161"/>
      <c r="W30" s="161"/>
      <c r="X30" s="161"/>
      <c r="Y30" s="160"/>
      <c r="Z30" s="46" t="str">
        <f>メニュー表!F26</f>
        <v>千切りキャベツ</v>
      </c>
      <c r="AA30" s="163"/>
      <c r="AB30" s="160"/>
      <c r="AC30" s="160"/>
      <c r="AD30" s="160"/>
      <c r="AE30" s="160"/>
      <c r="AF30" s="160"/>
      <c r="AG30" s="162"/>
      <c r="AP30" s="9"/>
      <c r="AQ30" s="9"/>
      <c r="AR30" s="9"/>
      <c r="AS30" s="9"/>
      <c r="AT30" s="9"/>
      <c r="AU30" s="9"/>
      <c r="AV30" s="9"/>
      <c r="AW30" s="9"/>
      <c r="BD30" s="13"/>
      <c r="BE30" s="13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13"/>
    </row>
    <row r="31" spans="1:81" ht="18.75" customHeight="1" x14ac:dyDescent="0.15">
      <c r="A31" s="266"/>
      <c r="B31" s="46" t="str">
        <f>メニュー表!C28</f>
        <v>お味噌汁</v>
      </c>
      <c r="C31" s="159" t="s">
        <v>105</v>
      </c>
      <c r="D31" s="161"/>
      <c r="E31" s="161"/>
      <c r="F31" s="161"/>
      <c r="G31" s="161"/>
      <c r="H31" s="161"/>
      <c r="I31" s="162"/>
      <c r="J31" s="151" t="str">
        <f>メニュー表!D28</f>
        <v>お味噌汁</v>
      </c>
      <c r="K31" s="160"/>
      <c r="L31" s="164"/>
      <c r="M31" s="160"/>
      <c r="N31" s="164"/>
      <c r="O31" s="164"/>
      <c r="P31" s="164"/>
      <c r="Q31" s="168"/>
      <c r="R31" s="151" t="str">
        <f>メニュー表!E28</f>
        <v>お味噌汁</v>
      </c>
      <c r="S31" s="163"/>
      <c r="T31" s="164"/>
      <c r="U31" s="160"/>
      <c r="V31" s="164"/>
      <c r="W31" s="164"/>
      <c r="X31" s="164"/>
      <c r="Y31" s="164"/>
      <c r="Z31" s="151" t="str">
        <f>メニュー表!F28</f>
        <v>お味噌汁</v>
      </c>
      <c r="AA31" s="163"/>
      <c r="AB31" s="164"/>
      <c r="AC31" s="160"/>
      <c r="AD31" s="164"/>
      <c r="AE31" s="164"/>
      <c r="AF31" s="164"/>
      <c r="AG31" s="169"/>
      <c r="AP31" s="9"/>
      <c r="AQ31" s="9"/>
      <c r="AR31" s="9"/>
      <c r="AS31" s="9"/>
      <c r="AT31" s="9"/>
      <c r="AU31" s="9"/>
      <c r="AV31" s="9"/>
      <c r="AW31" s="9"/>
      <c r="BD31" s="13"/>
      <c r="BE31" s="13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/>
    </row>
    <row r="32" spans="1:81" ht="18.75" customHeight="1" x14ac:dyDescent="0.15">
      <c r="A32" s="266"/>
      <c r="B32" s="46" t="str">
        <f>メニュー表!C44</f>
        <v>ごはん（御殿場コシヒカリブレンド）</v>
      </c>
      <c r="C32" s="170"/>
      <c r="D32" s="171"/>
      <c r="E32" s="171"/>
      <c r="F32" s="171"/>
      <c r="G32" s="171"/>
      <c r="H32" s="171"/>
      <c r="I32" s="172"/>
      <c r="J32" s="46" t="str">
        <f>メニュー表!D44</f>
        <v>ごはん（御殿場コシヒカリブレンド）</v>
      </c>
      <c r="K32" s="173"/>
      <c r="L32" s="171"/>
      <c r="M32" s="171"/>
      <c r="N32" s="171"/>
      <c r="O32" s="171"/>
      <c r="P32" s="171"/>
      <c r="Q32" s="171"/>
      <c r="R32" s="46" t="str">
        <f>メニュー表!E44</f>
        <v>ごはん（御殿場コシヒカリブレンド）</v>
      </c>
      <c r="S32" s="173"/>
      <c r="T32" s="171"/>
      <c r="U32" s="171"/>
      <c r="V32" s="171"/>
      <c r="W32" s="171"/>
      <c r="X32" s="171"/>
      <c r="Y32" s="174"/>
      <c r="Z32" s="46" t="str">
        <f>メニュー表!F44</f>
        <v>ごはん（御殿場コシヒカリブレンド）</v>
      </c>
      <c r="AA32" s="173"/>
      <c r="AB32" s="174"/>
      <c r="AC32" s="174"/>
      <c r="AD32" s="174"/>
      <c r="AE32" s="174"/>
      <c r="AF32" s="174"/>
      <c r="AG32" s="172"/>
      <c r="AP32" s="9"/>
      <c r="AQ32" s="9"/>
      <c r="AR32" s="9"/>
      <c r="AS32" s="9"/>
      <c r="AT32" s="9"/>
      <c r="AU32" s="9"/>
      <c r="AV32" s="9"/>
      <c r="AW32" s="9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13"/>
    </row>
    <row r="33" spans="1:81" ht="18.75" customHeight="1" x14ac:dyDescent="0.15">
      <c r="A33" s="266"/>
      <c r="B33" s="46" t="str">
        <f>メニュー表!C30</f>
        <v>おしんこ</v>
      </c>
      <c r="C33" s="161" t="s">
        <v>58</v>
      </c>
      <c r="D33" s="161"/>
      <c r="E33" s="161"/>
      <c r="F33" s="161"/>
      <c r="G33" s="161"/>
      <c r="H33" s="161"/>
      <c r="I33" s="162"/>
      <c r="J33" s="46" t="str">
        <f>メニュー表!D30</f>
        <v>おしんこ</v>
      </c>
      <c r="K33" s="175" t="s">
        <v>58</v>
      </c>
      <c r="L33" s="176"/>
      <c r="M33" s="176"/>
      <c r="N33" s="176"/>
      <c r="O33" s="176"/>
      <c r="P33" s="176"/>
      <c r="Q33" s="176"/>
      <c r="R33" s="46" t="str">
        <f>メニュー表!E30</f>
        <v>おしんこ</v>
      </c>
      <c r="S33" s="175" t="s">
        <v>58</v>
      </c>
      <c r="T33" s="176"/>
      <c r="U33" s="176"/>
      <c r="V33" s="176"/>
      <c r="W33" s="176"/>
      <c r="X33" s="176"/>
      <c r="Y33" s="177"/>
      <c r="Z33" s="46" t="str">
        <f>メニュー表!F30</f>
        <v>おしんこ</v>
      </c>
      <c r="AA33" s="175" t="s">
        <v>58</v>
      </c>
      <c r="AB33" s="177"/>
      <c r="AC33" s="177"/>
      <c r="AD33" s="177"/>
      <c r="AE33" s="177"/>
      <c r="AF33" s="177"/>
      <c r="AG33" s="178"/>
      <c r="AP33" s="9"/>
      <c r="AQ33" s="9"/>
      <c r="AR33" s="9"/>
      <c r="AS33" s="9"/>
      <c r="AT33" s="9"/>
      <c r="AU33" s="9"/>
      <c r="AV33" s="9"/>
      <c r="AW33" s="9"/>
      <c r="BD33" s="13"/>
      <c r="BE33" s="13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13"/>
    </row>
    <row r="34" spans="1:81" ht="19.5" customHeight="1" x14ac:dyDescent="0.15">
      <c r="A34" s="266"/>
      <c r="B34" s="46" t="str">
        <f>メニュー表!C31</f>
        <v>ふりかけ</v>
      </c>
      <c r="C34" s="163" t="s">
        <v>58</v>
      </c>
      <c r="D34" s="160"/>
      <c r="E34" s="160" t="s">
        <v>58</v>
      </c>
      <c r="F34" s="161"/>
      <c r="G34" s="161"/>
      <c r="H34" s="161"/>
      <c r="I34" s="162"/>
      <c r="J34" s="46" t="str">
        <f>メニュー表!D31</f>
        <v>ふりかけ</v>
      </c>
      <c r="K34" s="163" t="s">
        <v>58</v>
      </c>
      <c r="L34" s="160"/>
      <c r="M34" s="160" t="s">
        <v>58</v>
      </c>
      <c r="N34" s="163"/>
      <c r="O34" s="163"/>
      <c r="P34" s="163" t="s">
        <v>60</v>
      </c>
      <c r="Q34" s="179"/>
      <c r="R34" s="46" t="str">
        <f>メニュー表!E31</f>
        <v>ふりかけ</v>
      </c>
      <c r="S34" s="163" t="s">
        <v>58</v>
      </c>
      <c r="T34" s="160"/>
      <c r="U34" s="160" t="s">
        <v>58</v>
      </c>
      <c r="V34" s="156"/>
      <c r="W34" s="156"/>
      <c r="X34" s="160"/>
      <c r="Y34" s="156"/>
      <c r="Z34" s="46" t="str">
        <f>メニュー表!F31</f>
        <v>ふりかけ</v>
      </c>
      <c r="AA34" s="163" t="s">
        <v>58</v>
      </c>
      <c r="AB34" s="160"/>
      <c r="AC34" s="160" t="s">
        <v>58</v>
      </c>
      <c r="AD34" s="160"/>
      <c r="AE34" s="160"/>
      <c r="AF34" s="160"/>
      <c r="AG34" s="180"/>
      <c r="AP34" s="9"/>
      <c r="AQ34" s="9"/>
      <c r="AR34" s="9"/>
      <c r="AS34" s="9"/>
      <c r="AT34" s="9"/>
      <c r="AU34" s="9"/>
      <c r="AV34" s="9"/>
      <c r="AW34" s="9"/>
      <c r="BD34" s="13"/>
      <c r="BE34" s="13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13"/>
    </row>
    <row r="35" spans="1:81" ht="18.75" customHeight="1" thickBot="1" x14ac:dyDescent="0.2">
      <c r="A35" s="267"/>
      <c r="B35" s="76" t="str">
        <f>メニュー表!C32</f>
        <v>ドリンクバー</v>
      </c>
      <c r="C35" s="181"/>
      <c r="D35" s="182"/>
      <c r="E35" s="183" t="s">
        <v>57</v>
      </c>
      <c r="F35" s="184"/>
      <c r="G35" s="184"/>
      <c r="H35" s="182"/>
      <c r="I35" s="185"/>
      <c r="J35" s="76" t="str">
        <f>メニュー表!D32</f>
        <v>ドリンクバー</v>
      </c>
      <c r="K35" s="186"/>
      <c r="L35" s="186"/>
      <c r="M35" s="183" t="s">
        <v>58</v>
      </c>
      <c r="N35" s="183"/>
      <c r="O35" s="183"/>
      <c r="P35" s="183"/>
      <c r="Q35" s="184"/>
      <c r="R35" s="76" t="str">
        <f>メニュー表!E32</f>
        <v>ドリンクバー</v>
      </c>
      <c r="S35" s="186"/>
      <c r="T35" s="183"/>
      <c r="U35" s="183" t="s">
        <v>57</v>
      </c>
      <c r="V35" s="183"/>
      <c r="W35" s="183"/>
      <c r="X35" s="183"/>
      <c r="Y35" s="183"/>
      <c r="Z35" s="76" t="str">
        <f>メニュー表!F32</f>
        <v>ドリンクバー</v>
      </c>
      <c r="AA35" s="183"/>
      <c r="AB35" s="183"/>
      <c r="AC35" s="183" t="s">
        <v>58</v>
      </c>
      <c r="AD35" s="183"/>
      <c r="AE35" s="183"/>
      <c r="AF35" s="183"/>
      <c r="AG35" s="185"/>
      <c r="AP35" s="9"/>
      <c r="AQ35" s="9"/>
      <c r="AR35" s="9"/>
      <c r="AS35" s="9"/>
      <c r="AT35" s="9"/>
      <c r="AU35" s="9"/>
      <c r="AV35" s="9"/>
      <c r="AW35" s="9"/>
      <c r="BD35" s="13"/>
      <c r="BE35" s="13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13"/>
    </row>
    <row r="36" spans="1:81" ht="18.75" customHeight="1" x14ac:dyDescent="0.15">
      <c r="A36" s="265" t="s">
        <v>61</v>
      </c>
      <c r="B36" s="46" t="str">
        <f>メニュー表!C33</f>
        <v>フライドチキン</v>
      </c>
      <c r="C36" s="187" t="s">
        <v>58</v>
      </c>
      <c r="D36" s="166" t="s">
        <v>58</v>
      </c>
      <c r="E36" s="156" t="s">
        <v>58</v>
      </c>
      <c r="F36" s="156"/>
      <c r="G36" s="156"/>
      <c r="H36" s="156"/>
      <c r="I36" s="180"/>
      <c r="J36" s="46" t="str">
        <f>メニュー表!D33</f>
        <v>ハンバーグ　ホワイトソース</v>
      </c>
      <c r="K36" s="156" t="s">
        <v>57</v>
      </c>
      <c r="L36" s="187"/>
      <c r="M36" s="156" t="s">
        <v>57</v>
      </c>
      <c r="N36" s="156"/>
      <c r="O36" s="187"/>
      <c r="P36" s="166"/>
      <c r="Q36" s="156"/>
      <c r="R36" s="46" t="str">
        <f>メニュー表!E33</f>
        <v>春巻き</v>
      </c>
      <c r="S36" s="179" t="s">
        <v>57</v>
      </c>
      <c r="T36" s="179"/>
      <c r="U36" s="156"/>
      <c r="V36" s="179"/>
      <c r="W36" s="179"/>
      <c r="X36" s="179"/>
      <c r="Y36" s="179"/>
      <c r="Z36" s="46" t="str">
        <f>メニュー表!F33</f>
        <v>鶏のから揚げ甘酢あんかけ</v>
      </c>
      <c r="AA36" s="179" t="s">
        <v>57</v>
      </c>
      <c r="AB36" s="179" t="s">
        <v>57</v>
      </c>
      <c r="AC36" s="156" t="s">
        <v>57</v>
      </c>
      <c r="AD36" s="179"/>
      <c r="AE36" s="179"/>
      <c r="AF36" s="179"/>
      <c r="AG36" s="180"/>
      <c r="AP36" s="9"/>
      <c r="AQ36" s="9"/>
      <c r="AR36" s="9"/>
      <c r="AS36" s="9"/>
      <c r="AT36" s="9"/>
      <c r="AU36" s="9"/>
      <c r="AV36" s="9"/>
      <c r="AW36" s="9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13"/>
    </row>
    <row r="37" spans="1:81" ht="18.75" customHeight="1" x14ac:dyDescent="0.15">
      <c r="A37" s="266"/>
      <c r="B37" s="46" t="str">
        <f>メニュー表!C34</f>
        <v>焼き魚</v>
      </c>
      <c r="C37" s="160" t="s">
        <v>111</v>
      </c>
      <c r="D37" s="160"/>
      <c r="E37" s="156" t="s">
        <v>73</v>
      </c>
      <c r="F37" s="166"/>
      <c r="G37" s="166"/>
      <c r="H37" s="166"/>
      <c r="I37" s="167"/>
      <c r="J37" s="46" t="str">
        <f>メニュー表!D34</f>
        <v>オニオンリングとポテトフライ</v>
      </c>
      <c r="K37" s="160" t="s">
        <v>57</v>
      </c>
      <c r="L37" s="161"/>
      <c r="M37" s="161" t="s">
        <v>58</v>
      </c>
      <c r="N37" s="160"/>
      <c r="O37" s="160"/>
      <c r="P37" s="161"/>
      <c r="Q37" s="179"/>
      <c r="R37" s="46" t="str">
        <f>メニュー表!E34</f>
        <v>ウインナーと旬菜のトマトグラタン風</v>
      </c>
      <c r="S37" s="179"/>
      <c r="T37" s="179"/>
      <c r="U37" s="179" t="s">
        <v>58</v>
      </c>
      <c r="V37" s="179"/>
      <c r="W37" s="179"/>
      <c r="X37" s="179"/>
      <c r="Y37" s="179"/>
      <c r="Z37" s="46" t="str">
        <f>メニュー表!F34</f>
        <v>焼き魚</v>
      </c>
      <c r="AA37" s="156" t="s">
        <v>110</v>
      </c>
      <c r="AB37" s="179"/>
      <c r="AC37" s="179" t="s">
        <v>73</v>
      </c>
      <c r="AD37" s="179"/>
      <c r="AE37" s="179"/>
      <c r="AF37" s="179"/>
      <c r="AG37" s="180"/>
      <c r="AP37" s="9"/>
      <c r="AQ37" s="9"/>
      <c r="AR37" s="9"/>
      <c r="AS37" s="9"/>
      <c r="AT37" s="9"/>
      <c r="AU37" s="9"/>
      <c r="AV37" s="9"/>
      <c r="AW37" s="9"/>
      <c r="BF37" s="25"/>
      <c r="BG37" s="25"/>
      <c r="BH37" s="25"/>
      <c r="BI37" s="25"/>
      <c r="BJ37" s="25"/>
      <c r="BK37" s="25"/>
      <c r="BL37" s="25"/>
      <c r="BM37" s="25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13"/>
    </row>
    <row r="38" spans="1:81" ht="18.75" customHeight="1" x14ac:dyDescent="0.15">
      <c r="A38" s="266"/>
      <c r="B38" s="46" t="str">
        <f>メニュー表!C35</f>
        <v>黒はんぺんとじゃが芋の煮物</v>
      </c>
      <c r="C38" s="187" t="s">
        <v>180</v>
      </c>
      <c r="D38" s="166"/>
      <c r="E38" s="156"/>
      <c r="F38" s="161"/>
      <c r="G38" s="161"/>
      <c r="H38" s="161"/>
      <c r="I38" s="162"/>
      <c r="J38" s="46" t="str">
        <f>メニュー表!D35</f>
        <v>山くらげと旬菜の中華風和え</v>
      </c>
      <c r="K38" s="161" t="s">
        <v>58</v>
      </c>
      <c r="L38" s="161"/>
      <c r="M38" s="161"/>
      <c r="N38" s="161"/>
      <c r="O38" s="161"/>
      <c r="P38" s="161"/>
      <c r="Q38" s="160"/>
      <c r="R38" s="46" t="str">
        <f>メニュー表!E35</f>
        <v>地場産もやしときのこ炒め煮</v>
      </c>
      <c r="S38" s="161" t="s">
        <v>58</v>
      </c>
      <c r="T38" s="161"/>
      <c r="U38" s="161" t="s">
        <v>95</v>
      </c>
      <c r="V38" s="161"/>
      <c r="W38" s="161"/>
      <c r="X38" s="161"/>
      <c r="Y38" s="161"/>
      <c r="Z38" s="46" t="str">
        <f>メニュー表!F35</f>
        <v>黒はんぺん入りおでん</v>
      </c>
      <c r="AA38" s="161" t="s">
        <v>58</v>
      </c>
      <c r="AB38" s="161" t="s">
        <v>99</v>
      </c>
      <c r="AC38" s="161"/>
      <c r="AD38" s="188"/>
      <c r="AE38" s="188"/>
      <c r="AF38" s="188"/>
      <c r="AG38" s="189"/>
      <c r="AP38" s="9"/>
      <c r="AQ38" s="9"/>
      <c r="AR38" s="9"/>
      <c r="AS38" s="9"/>
      <c r="AT38" s="9"/>
      <c r="AU38" s="9"/>
      <c r="AV38" s="9"/>
      <c r="AW38" s="9"/>
      <c r="BF38" s="25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13"/>
    </row>
    <row r="39" spans="1:81" ht="18.75" customHeight="1" x14ac:dyDescent="0.15">
      <c r="A39" s="266"/>
      <c r="B39" s="46" t="str">
        <f>メニュー表!C36</f>
        <v>青菜とオクラのお浸し（アレルゲンフリー）</v>
      </c>
      <c r="C39" s="159"/>
      <c r="D39" s="161"/>
      <c r="E39" s="160"/>
      <c r="F39" s="161"/>
      <c r="G39" s="161"/>
      <c r="H39" s="161"/>
      <c r="I39" s="162"/>
      <c r="J39" s="46" t="str">
        <f>メニュー表!D36</f>
        <v>高野豆腐ときのこ（アレルゲンフリー）</v>
      </c>
      <c r="K39" s="161"/>
      <c r="L39" s="161"/>
      <c r="M39" s="161"/>
      <c r="N39" s="161"/>
      <c r="O39" s="161"/>
      <c r="P39" s="161"/>
      <c r="Q39" s="161"/>
      <c r="R39" s="46" t="str">
        <f>メニュー表!E36</f>
        <v>豆類のアヒージョ風（アレルゲンフリー）</v>
      </c>
      <c r="S39" s="161"/>
      <c r="T39" s="160"/>
      <c r="U39" s="160" t="s">
        <v>101</v>
      </c>
      <c r="V39" s="161"/>
      <c r="W39" s="161"/>
      <c r="X39" s="161"/>
      <c r="Y39" s="161"/>
      <c r="Z39" s="46" t="str">
        <f>メニュー表!F36</f>
        <v>青菜とオクラのお浸し（アレルゲンフリー）</v>
      </c>
      <c r="AA39" s="160"/>
      <c r="AB39" s="160"/>
      <c r="AC39" s="160"/>
      <c r="AD39" s="161"/>
      <c r="AE39" s="160"/>
      <c r="AF39" s="161"/>
      <c r="AG39" s="162"/>
      <c r="AP39" s="9"/>
      <c r="AQ39" s="9"/>
      <c r="AR39" s="9"/>
      <c r="AS39" s="9"/>
      <c r="AT39" s="9"/>
      <c r="AU39" s="9"/>
      <c r="AV39" s="9"/>
      <c r="AW39" s="9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/>
    </row>
    <row r="40" spans="1:81" ht="18.75" customHeight="1" x14ac:dyDescent="0.15">
      <c r="A40" s="266"/>
      <c r="B40" s="46" t="str">
        <f>メニュー表!C37</f>
        <v>昆布煮豆</v>
      </c>
      <c r="C40" s="187" t="s">
        <v>58</v>
      </c>
      <c r="D40" s="160" t="s">
        <v>97</v>
      </c>
      <c r="E40" s="187"/>
      <c r="F40" s="161"/>
      <c r="G40" s="161"/>
      <c r="H40" s="161"/>
      <c r="I40" s="162"/>
      <c r="J40" s="46" t="str">
        <f>メニュー表!D37</f>
        <v>金平レンコン</v>
      </c>
      <c r="K40" s="156" t="s">
        <v>57</v>
      </c>
      <c r="L40" s="187"/>
      <c r="M40" s="156"/>
      <c r="N40" s="161"/>
      <c r="O40" s="161"/>
      <c r="P40" s="161"/>
      <c r="Q40" s="161"/>
      <c r="R40" s="46" t="str">
        <f>メニュー表!E37</f>
        <v>ごぼうコンニャク</v>
      </c>
      <c r="S40" s="156" t="s">
        <v>57</v>
      </c>
      <c r="T40" s="187"/>
      <c r="U40" s="156"/>
      <c r="V40" s="161"/>
      <c r="W40" s="161"/>
      <c r="X40" s="160"/>
      <c r="Y40" s="161"/>
      <c r="Z40" s="46" t="str">
        <f>メニュー表!F37</f>
        <v>昆布煮豆</v>
      </c>
      <c r="AA40" s="160" t="s">
        <v>57</v>
      </c>
      <c r="AB40" s="160" t="s">
        <v>102</v>
      </c>
      <c r="AC40" s="161" t="s">
        <v>95</v>
      </c>
      <c r="AD40" s="160"/>
      <c r="AE40" s="160"/>
      <c r="AF40" s="160"/>
      <c r="AG40" s="162"/>
      <c r="AP40" s="9"/>
      <c r="AQ40" s="9"/>
      <c r="AR40" s="9"/>
      <c r="AS40" s="9"/>
      <c r="AT40" s="9"/>
      <c r="AU40" s="9"/>
      <c r="AV40" s="9"/>
      <c r="AW40" s="9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/>
    </row>
    <row r="41" spans="1:81" ht="18.75" customHeight="1" x14ac:dyDescent="0.15">
      <c r="A41" s="266"/>
      <c r="B41" s="46" t="str">
        <f>メニュー表!C38</f>
        <v>皿うどん</v>
      </c>
      <c r="C41" s="160" t="s">
        <v>57</v>
      </c>
      <c r="D41" s="159"/>
      <c r="E41" s="160" t="s">
        <v>97</v>
      </c>
      <c r="F41" s="161"/>
      <c r="G41" s="161"/>
      <c r="H41" s="161"/>
      <c r="I41" s="162"/>
      <c r="J41" s="46" t="str">
        <f>メニュー表!D38</f>
        <v>黒はんぺん入りソース焼きスパゲティー</v>
      </c>
      <c r="K41" s="161" t="s">
        <v>58</v>
      </c>
      <c r="L41" s="161"/>
      <c r="M41" s="161" t="s">
        <v>73</v>
      </c>
      <c r="N41" s="161"/>
      <c r="O41" s="161"/>
      <c r="P41" s="161"/>
      <c r="Q41" s="160"/>
      <c r="R41" s="46" t="str">
        <f>メニュー表!E38</f>
        <v>ジャージャー麺風</v>
      </c>
      <c r="S41" s="161" t="s">
        <v>58</v>
      </c>
      <c r="T41" s="161" t="s">
        <v>58</v>
      </c>
      <c r="U41" s="161" t="s">
        <v>100</v>
      </c>
      <c r="V41" s="161"/>
      <c r="W41" s="161"/>
      <c r="X41" s="161"/>
      <c r="Y41" s="161"/>
      <c r="Z41" s="46" t="str">
        <f>メニュー表!F38</f>
        <v>焼きビーフン</v>
      </c>
      <c r="AA41" s="179" t="s">
        <v>58</v>
      </c>
      <c r="AB41" s="179"/>
      <c r="AC41" s="160"/>
      <c r="AD41" s="188"/>
      <c r="AE41" s="188"/>
      <c r="AF41" s="188"/>
      <c r="AG41" s="189"/>
      <c r="AP41" s="9"/>
      <c r="AQ41" s="9"/>
      <c r="AR41" s="9"/>
      <c r="AS41" s="9"/>
      <c r="AT41" s="9"/>
      <c r="AU41" s="9"/>
      <c r="AV41" s="9"/>
      <c r="AW41" s="9"/>
      <c r="BF41" s="25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13"/>
    </row>
    <row r="42" spans="1:81" ht="18.75" customHeight="1" x14ac:dyDescent="0.15">
      <c r="A42" s="266"/>
      <c r="B42" s="46" t="str">
        <f>メニュー表!C39</f>
        <v>富士のさとカレー</v>
      </c>
      <c r="C42" s="159" t="s">
        <v>180</v>
      </c>
      <c r="D42" s="161"/>
      <c r="E42" s="160"/>
      <c r="F42" s="161"/>
      <c r="G42" s="161"/>
      <c r="H42" s="161"/>
      <c r="I42" s="162"/>
      <c r="J42" s="46" t="str">
        <f>メニュー表!D39</f>
        <v>富士のさとカレー</v>
      </c>
      <c r="K42" s="187" t="s">
        <v>58</v>
      </c>
      <c r="L42" s="166"/>
      <c r="M42" s="156"/>
      <c r="N42" s="161"/>
      <c r="O42" s="161"/>
      <c r="P42" s="161"/>
      <c r="Q42" s="161"/>
      <c r="R42" s="46" t="str">
        <f>メニュー表!E39</f>
        <v>富士のさとカレー</v>
      </c>
      <c r="S42" s="156" t="s">
        <v>58</v>
      </c>
      <c r="T42" s="161"/>
      <c r="U42" s="161"/>
      <c r="V42" s="161"/>
      <c r="W42" s="161"/>
      <c r="X42" s="161"/>
      <c r="Y42" s="161"/>
      <c r="Z42" s="46" t="str">
        <f>メニュー表!F39</f>
        <v>富士のさとカレー</v>
      </c>
      <c r="AA42" s="187" t="s">
        <v>58</v>
      </c>
      <c r="AB42" s="166"/>
      <c r="AC42" s="156"/>
      <c r="AD42" s="161"/>
      <c r="AE42" s="161"/>
      <c r="AF42" s="161"/>
      <c r="AG42" s="162"/>
      <c r="AP42" s="9"/>
      <c r="AQ42" s="9"/>
      <c r="AR42" s="9"/>
      <c r="AS42" s="9"/>
      <c r="AT42" s="9"/>
      <c r="AU42" s="9"/>
      <c r="AV42" s="9"/>
      <c r="AW42" s="9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13"/>
    </row>
    <row r="43" spans="1:81" ht="18.75" customHeight="1" x14ac:dyDescent="0.15">
      <c r="A43" s="266"/>
      <c r="B43" s="46" t="str">
        <f>メニュー表!C40</f>
        <v>★プリン</v>
      </c>
      <c r="C43" s="159"/>
      <c r="D43" s="161"/>
      <c r="E43" s="161" t="s">
        <v>57</v>
      </c>
      <c r="F43" s="161"/>
      <c r="G43" s="161"/>
      <c r="H43" s="161"/>
      <c r="I43" s="162"/>
      <c r="J43" s="46" t="str">
        <f>メニュー表!D40</f>
        <v>★ゼリー</v>
      </c>
      <c r="K43" s="161"/>
      <c r="L43" s="160"/>
      <c r="M43" s="161"/>
      <c r="N43" s="160"/>
      <c r="O43" s="160"/>
      <c r="P43" s="160"/>
      <c r="Q43" s="160"/>
      <c r="R43" s="46" t="str">
        <f>メニュー表!E40</f>
        <v>★デザート</v>
      </c>
      <c r="S43" s="161" t="s">
        <v>57</v>
      </c>
      <c r="T43" s="160" t="s">
        <v>57</v>
      </c>
      <c r="U43" s="161" t="s">
        <v>57</v>
      </c>
      <c r="V43" s="160"/>
      <c r="W43" s="160"/>
      <c r="X43" s="160"/>
      <c r="Y43" s="160"/>
      <c r="Z43" s="46" t="str">
        <f>メニュー表!F40</f>
        <v>★プリン</v>
      </c>
      <c r="AA43" s="161"/>
      <c r="AB43" s="160"/>
      <c r="AC43" s="161" t="s">
        <v>92</v>
      </c>
      <c r="AD43" s="160"/>
      <c r="AE43" s="160"/>
      <c r="AF43" s="160"/>
      <c r="AG43" s="162"/>
      <c r="AP43" s="9"/>
      <c r="AQ43" s="9"/>
      <c r="AR43" s="9"/>
      <c r="AS43" s="9"/>
      <c r="AT43" s="9"/>
      <c r="AU43" s="9"/>
      <c r="AV43" s="9"/>
      <c r="AW43" s="9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13"/>
    </row>
    <row r="44" spans="1:81" ht="18.75" customHeight="1" x14ac:dyDescent="0.15">
      <c r="A44" s="266"/>
      <c r="B44" s="46" t="str">
        <f>メニュー表!C41</f>
        <v>サラダトッピング2種</v>
      </c>
      <c r="C44" s="159" t="s">
        <v>60</v>
      </c>
      <c r="D44" s="161"/>
      <c r="E44" s="161"/>
      <c r="F44" s="161"/>
      <c r="G44" s="161"/>
      <c r="H44" s="161"/>
      <c r="I44" s="162"/>
      <c r="J44" s="46" t="str">
        <f>メニュー表!D41</f>
        <v>サラダトッピング2種</v>
      </c>
      <c r="K44" s="161"/>
      <c r="L44" s="160"/>
      <c r="M44" s="161"/>
      <c r="N44" s="160"/>
      <c r="O44" s="160"/>
      <c r="P44" s="160"/>
      <c r="Q44" s="160"/>
      <c r="R44" s="46" t="str">
        <f>メニュー表!E41</f>
        <v>サラダトッピング2種</v>
      </c>
      <c r="S44" s="161"/>
      <c r="T44" s="160"/>
      <c r="U44" s="161"/>
      <c r="V44" s="160"/>
      <c r="W44" s="160"/>
      <c r="X44" s="160"/>
      <c r="Y44" s="160"/>
      <c r="Z44" s="46" t="str">
        <f>メニュー表!F41</f>
        <v>サラダトッピング2種</v>
      </c>
      <c r="AA44" s="161"/>
      <c r="AB44" s="160"/>
      <c r="AC44" s="161"/>
      <c r="AD44" s="160"/>
      <c r="AE44" s="160"/>
      <c r="AF44" s="160"/>
      <c r="AG44" s="162"/>
      <c r="AP44" s="9"/>
      <c r="AQ44" s="9"/>
      <c r="AR44" s="9"/>
      <c r="AS44" s="9"/>
      <c r="AT44" s="9"/>
      <c r="AU44" s="9"/>
      <c r="AV44" s="9"/>
      <c r="AW44" s="9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13"/>
    </row>
    <row r="45" spans="1:81" ht="18.75" customHeight="1" x14ac:dyDescent="0.15">
      <c r="A45" s="266"/>
      <c r="B45" s="46" t="str">
        <f>メニュー表!C42</f>
        <v>千切りキャベツ</v>
      </c>
      <c r="C45" s="159"/>
      <c r="D45" s="160"/>
      <c r="E45" s="160"/>
      <c r="F45" s="159"/>
      <c r="G45" s="161"/>
      <c r="H45" s="161"/>
      <c r="I45" s="162"/>
      <c r="J45" s="46" t="str">
        <f>メニュー表!D42</f>
        <v>千切りキャベツ</v>
      </c>
      <c r="K45" s="161"/>
      <c r="L45" s="161"/>
      <c r="M45" s="161"/>
      <c r="N45" s="161"/>
      <c r="O45" s="161"/>
      <c r="P45" s="161"/>
      <c r="Q45" s="161"/>
      <c r="R45" s="46" t="str">
        <f>メニュー表!E42</f>
        <v>千切りキャベツ</v>
      </c>
      <c r="S45" s="161"/>
      <c r="T45" s="161"/>
      <c r="U45" s="160"/>
      <c r="V45" s="161"/>
      <c r="W45" s="161"/>
      <c r="X45" s="161"/>
      <c r="Y45" s="161"/>
      <c r="Z45" s="46" t="str">
        <f>メニュー表!F42</f>
        <v>千切りキャベツ</v>
      </c>
      <c r="AA45" s="160"/>
      <c r="AB45" s="161"/>
      <c r="AC45" s="161"/>
      <c r="AD45" s="161"/>
      <c r="AE45" s="161"/>
      <c r="AF45" s="161"/>
      <c r="AG45" s="162"/>
      <c r="AP45" s="9"/>
      <c r="AQ45" s="9"/>
      <c r="AR45" s="9"/>
      <c r="AS45" s="9"/>
      <c r="AT45" s="9"/>
      <c r="AU45" s="9"/>
      <c r="AV45" s="9"/>
      <c r="AW45" s="9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13"/>
    </row>
    <row r="46" spans="1:81" ht="18.75" customHeight="1" x14ac:dyDescent="0.15">
      <c r="A46" s="266"/>
      <c r="B46" s="46" t="str">
        <f>メニュー表!C43</f>
        <v>お味噌汁</v>
      </c>
      <c r="C46" s="159" t="s">
        <v>105</v>
      </c>
      <c r="D46" s="160"/>
      <c r="E46" s="160"/>
      <c r="F46" s="161"/>
      <c r="G46" s="161"/>
      <c r="H46" s="161"/>
      <c r="I46" s="162"/>
      <c r="J46" s="46" t="str">
        <f>メニュー表!D43</f>
        <v>お味噌汁</v>
      </c>
      <c r="K46" s="161" t="s">
        <v>95</v>
      </c>
      <c r="L46" s="161"/>
      <c r="M46" s="161"/>
      <c r="N46" s="161"/>
      <c r="O46" s="161"/>
      <c r="P46" s="161"/>
      <c r="Q46" s="161"/>
      <c r="R46" s="46" t="str">
        <f>メニュー表!E43</f>
        <v>お味噌汁</v>
      </c>
      <c r="S46" s="161" t="s">
        <v>95</v>
      </c>
      <c r="T46" s="160"/>
      <c r="U46" s="160"/>
      <c r="V46" s="161"/>
      <c r="W46" s="161"/>
      <c r="X46" s="161"/>
      <c r="Y46" s="161"/>
      <c r="Z46" s="46" t="str">
        <f>メニュー表!F43</f>
        <v>お味噌汁</v>
      </c>
      <c r="AA46" s="160" t="s">
        <v>99</v>
      </c>
      <c r="AB46" s="160"/>
      <c r="AC46" s="160"/>
      <c r="AD46" s="161"/>
      <c r="AE46" s="160"/>
      <c r="AF46" s="161"/>
      <c r="AG46" s="162"/>
      <c r="AP46" s="9"/>
      <c r="AQ46" s="9"/>
      <c r="AR46" s="9"/>
      <c r="AS46" s="9"/>
      <c r="AT46" s="9"/>
      <c r="AU46" s="9"/>
      <c r="AV46" s="9"/>
      <c r="AW46" s="9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13"/>
    </row>
    <row r="47" spans="1:81" ht="18.75" customHeight="1" x14ac:dyDescent="0.15">
      <c r="A47" s="266"/>
      <c r="B47" s="46" t="s">
        <v>62</v>
      </c>
      <c r="C47" s="159"/>
      <c r="D47" s="161"/>
      <c r="E47" s="161"/>
      <c r="F47" s="161"/>
      <c r="G47" s="161"/>
      <c r="H47" s="161"/>
      <c r="I47" s="162"/>
      <c r="J47" s="46" t="s">
        <v>62</v>
      </c>
      <c r="K47" s="160"/>
      <c r="L47" s="160"/>
      <c r="M47" s="160"/>
      <c r="N47" s="160"/>
      <c r="O47" s="160"/>
      <c r="P47" s="160"/>
      <c r="Q47" s="160"/>
      <c r="R47" s="46" t="s">
        <v>62</v>
      </c>
      <c r="S47" s="160"/>
      <c r="T47" s="160"/>
      <c r="U47" s="160"/>
      <c r="V47" s="160"/>
      <c r="W47" s="160"/>
      <c r="X47" s="160"/>
      <c r="Y47" s="160"/>
      <c r="Z47" s="46" t="s">
        <v>62</v>
      </c>
      <c r="AA47" s="160"/>
      <c r="AB47" s="160"/>
      <c r="AC47" s="160"/>
      <c r="AD47" s="160"/>
      <c r="AE47" s="160"/>
      <c r="AF47" s="160"/>
      <c r="AG47" s="162"/>
      <c r="AP47" s="9"/>
      <c r="AQ47" s="9"/>
      <c r="AR47" s="9"/>
      <c r="AS47" s="9"/>
      <c r="AT47" s="9"/>
      <c r="AU47" s="9"/>
      <c r="AV47" s="9"/>
      <c r="AW47" s="9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13"/>
    </row>
    <row r="48" spans="1:81" ht="18.75" customHeight="1" x14ac:dyDescent="0.15">
      <c r="A48" s="266"/>
      <c r="B48" s="46" t="str">
        <f>メニュー表!C45</f>
        <v>おしんこ</v>
      </c>
      <c r="C48" s="159" t="s">
        <v>58</v>
      </c>
      <c r="D48" s="161"/>
      <c r="E48" s="161"/>
      <c r="F48" s="161"/>
      <c r="G48" s="161"/>
      <c r="H48" s="161"/>
      <c r="I48" s="162"/>
      <c r="J48" s="46" t="str">
        <f>メニュー表!D45</f>
        <v>おしんこ</v>
      </c>
      <c r="K48" s="160" t="s">
        <v>58</v>
      </c>
      <c r="L48" s="161"/>
      <c r="M48" s="161"/>
      <c r="N48" s="161"/>
      <c r="O48" s="161"/>
      <c r="P48" s="161"/>
      <c r="Q48" s="161"/>
      <c r="R48" s="46" t="str">
        <f>メニュー表!E45</f>
        <v>おしんこ</v>
      </c>
      <c r="S48" s="160" t="s">
        <v>58</v>
      </c>
      <c r="T48" s="161"/>
      <c r="U48" s="160"/>
      <c r="V48" s="161"/>
      <c r="W48" s="161"/>
      <c r="X48" s="161"/>
      <c r="Y48" s="161"/>
      <c r="Z48" s="46" t="str">
        <f>メニュー表!F45</f>
        <v>おしんこ</v>
      </c>
      <c r="AA48" s="161" t="s">
        <v>58</v>
      </c>
      <c r="AB48" s="160"/>
      <c r="AC48" s="161"/>
      <c r="AD48" s="160"/>
      <c r="AE48" s="160"/>
      <c r="AF48" s="160"/>
      <c r="AG48" s="162"/>
      <c r="AP48" s="9"/>
      <c r="AQ48" s="9"/>
      <c r="AR48" s="9"/>
      <c r="AS48" s="9"/>
      <c r="AT48" s="9"/>
      <c r="AU48" s="9"/>
      <c r="AV48" s="9"/>
      <c r="AW48" s="9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13"/>
    </row>
    <row r="49" spans="1:81" ht="18.75" customHeight="1" x14ac:dyDescent="0.15">
      <c r="A49" s="266"/>
      <c r="B49" s="46" t="str">
        <f>メニュー表!C46</f>
        <v>ふりかけ</v>
      </c>
      <c r="C49" s="159" t="s">
        <v>57</v>
      </c>
      <c r="D49" s="161"/>
      <c r="E49" s="161" t="s">
        <v>57</v>
      </c>
      <c r="F49" s="161"/>
      <c r="G49" s="161"/>
      <c r="H49" s="161"/>
      <c r="I49" s="162"/>
      <c r="J49" s="46" t="str">
        <f>メニュー表!D46</f>
        <v>ふりかけ</v>
      </c>
      <c r="K49" s="160" t="s">
        <v>58</v>
      </c>
      <c r="L49" s="160"/>
      <c r="M49" s="160" t="s">
        <v>58</v>
      </c>
      <c r="N49" s="160"/>
      <c r="O49" s="160"/>
      <c r="P49" s="160"/>
      <c r="Q49" s="160"/>
      <c r="R49" s="46" t="str">
        <f>メニュー表!E46</f>
        <v>ふりかけ</v>
      </c>
      <c r="S49" s="160" t="s">
        <v>58</v>
      </c>
      <c r="T49" s="160"/>
      <c r="U49" s="160" t="s">
        <v>58</v>
      </c>
      <c r="V49" s="160"/>
      <c r="W49" s="160"/>
      <c r="X49" s="160"/>
      <c r="Y49" s="160"/>
      <c r="Z49" s="46" t="str">
        <f>メニュー表!F46</f>
        <v>ふりかけ</v>
      </c>
      <c r="AA49" s="160" t="s">
        <v>58</v>
      </c>
      <c r="AB49" s="160"/>
      <c r="AC49" s="160" t="s">
        <v>58</v>
      </c>
      <c r="AD49" s="160"/>
      <c r="AE49" s="160"/>
      <c r="AF49" s="160"/>
      <c r="AG49" s="162"/>
      <c r="AP49" s="9"/>
      <c r="AQ49" s="9"/>
      <c r="AR49" s="9"/>
      <c r="AS49" s="9"/>
      <c r="AT49" s="9"/>
      <c r="AU49" s="9"/>
      <c r="AV49" s="9"/>
      <c r="AW49" s="9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13"/>
    </row>
    <row r="50" spans="1:81" ht="18.75" customHeight="1" thickBot="1" x14ac:dyDescent="0.2">
      <c r="A50" s="267"/>
      <c r="B50" s="76" t="s">
        <v>59</v>
      </c>
      <c r="C50" s="190"/>
      <c r="D50" s="191"/>
      <c r="E50" s="191" t="s">
        <v>58</v>
      </c>
      <c r="F50" s="191"/>
      <c r="G50" s="191"/>
      <c r="H50" s="191"/>
      <c r="I50" s="192"/>
      <c r="J50" s="76" t="s">
        <v>59</v>
      </c>
      <c r="K50" s="183"/>
      <c r="L50" s="183"/>
      <c r="M50" s="183" t="s">
        <v>58</v>
      </c>
      <c r="N50" s="183"/>
      <c r="O50" s="183"/>
      <c r="P50" s="183"/>
      <c r="Q50" s="183"/>
      <c r="R50" s="76" t="s">
        <v>59</v>
      </c>
      <c r="S50" s="183"/>
      <c r="T50" s="183"/>
      <c r="U50" s="183" t="s">
        <v>58</v>
      </c>
      <c r="V50" s="183"/>
      <c r="W50" s="183"/>
      <c r="X50" s="183"/>
      <c r="Y50" s="183"/>
      <c r="Z50" s="76" t="s">
        <v>59</v>
      </c>
      <c r="AA50" s="183"/>
      <c r="AB50" s="183"/>
      <c r="AC50" s="183" t="s">
        <v>58</v>
      </c>
      <c r="AD50" s="183"/>
      <c r="AE50" s="183"/>
      <c r="AF50" s="183"/>
      <c r="AG50" s="185"/>
      <c r="AP50" s="9"/>
      <c r="AQ50" s="9"/>
      <c r="AR50" s="9"/>
      <c r="AS50" s="9"/>
      <c r="AT50" s="9"/>
      <c r="AU50" s="9"/>
      <c r="AV50" s="9"/>
      <c r="AW50" s="9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</row>
    <row r="51" spans="1:81" ht="10.5" customHeight="1" x14ac:dyDescent="0.15"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8"/>
      <c r="AZ51" s="9"/>
      <c r="BA51" s="9"/>
      <c r="BB51" s="9"/>
      <c r="BC51" s="9"/>
      <c r="BD51" s="9"/>
      <c r="BE51" s="9"/>
    </row>
    <row r="52" spans="1:81" s="1" customFormat="1" ht="39.75" customHeight="1" thickBot="1" x14ac:dyDescent="0.2">
      <c r="A52" s="287" t="str">
        <f>A1</f>
        <v>10月・11月メニュー　　７大アレルゲン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83"/>
      <c r="AB52" s="83"/>
      <c r="AC52" s="83"/>
      <c r="AD52" s="83"/>
      <c r="AE52" s="83"/>
      <c r="AF52" s="83"/>
      <c r="AG52" s="83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2"/>
      <c r="AZ52" s="3"/>
      <c r="BB52" s="3"/>
      <c r="BC52" s="3"/>
    </row>
    <row r="53" spans="1:81" s="7" customFormat="1" ht="32.25" customHeight="1" thickBot="1" x14ac:dyDescent="0.2">
      <c r="A53" s="4"/>
      <c r="B53" s="272" t="str">
        <f>メニュー表!G2</f>
        <v>Ｎｏ．５</v>
      </c>
      <c r="C53" s="273"/>
      <c r="D53" s="273"/>
      <c r="E53" s="273"/>
      <c r="F53" s="273"/>
      <c r="G53" s="273"/>
      <c r="H53" s="273"/>
      <c r="I53" s="286"/>
      <c r="J53" s="272" t="str">
        <f>メニュー表!H2</f>
        <v>Ｎｏ．６</v>
      </c>
      <c r="K53" s="273"/>
      <c r="L53" s="273"/>
      <c r="M53" s="273"/>
      <c r="N53" s="273"/>
      <c r="O53" s="273"/>
      <c r="P53" s="273"/>
      <c r="Q53" s="274"/>
      <c r="R53" s="276" t="s">
        <v>63</v>
      </c>
      <c r="S53" s="277"/>
      <c r="T53" s="277"/>
      <c r="U53" s="277"/>
      <c r="V53" s="277"/>
      <c r="W53" s="277"/>
      <c r="X53" s="277"/>
      <c r="Y53" s="278"/>
      <c r="Z53" s="289" t="s">
        <v>44</v>
      </c>
      <c r="AA53" s="290"/>
      <c r="AB53" s="290"/>
      <c r="AC53" s="290"/>
      <c r="AD53" s="290"/>
      <c r="AE53" s="290"/>
      <c r="AF53" s="290"/>
      <c r="AG53" s="290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82"/>
    </row>
    <row r="54" spans="1:81" s="7" customFormat="1" ht="32.25" customHeight="1" thickTop="1" thickBot="1" x14ac:dyDescent="0.2">
      <c r="A54" s="58" t="str">
        <f>メニュー表!A48</f>
        <v>10月</v>
      </c>
      <c r="B54" s="268" t="str">
        <f>メニュー表!G48</f>
        <v>1・7・13・19・25・31</v>
      </c>
      <c r="C54" s="269"/>
      <c r="D54" s="269"/>
      <c r="E54" s="269"/>
      <c r="F54" s="269"/>
      <c r="G54" s="269"/>
      <c r="H54" s="269"/>
      <c r="I54" s="270"/>
      <c r="J54" s="268" t="str">
        <f>メニュー表!H48</f>
        <v>2・8・14・20・26</v>
      </c>
      <c r="K54" s="269"/>
      <c r="L54" s="269"/>
      <c r="M54" s="269"/>
      <c r="N54" s="269"/>
      <c r="O54" s="269"/>
      <c r="P54" s="269"/>
      <c r="Q54" s="275"/>
      <c r="R54" s="279"/>
      <c r="S54" s="280"/>
      <c r="T54" s="280"/>
      <c r="U54" s="280"/>
      <c r="V54" s="280"/>
      <c r="W54" s="280"/>
      <c r="X54" s="280"/>
      <c r="Y54" s="281"/>
      <c r="Z54" s="289"/>
      <c r="AA54" s="290"/>
      <c r="AB54" s="290"/>
      <c r="AC54" s="290"/>
      <c r="AD54" s="290"/>
      <c r="AE54" s="290"/>
      <c r="AF54" s="290"/>
      <c r="AG54" s="290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82"/>
    </row>
    <row r="55" spans="1:81" s="7" customFormat="1" ht="32.25" customHeight="1" thickTop="1" thickBot="1" x14ac:dyDescent="0.2">
      <c r="A55" s="58" t="str">
        <f>メニュー表!A49</f>
        <v>11月</v>
      </c>
      <c r="B55" s="268" t="str">
        <f>メニュー表!G49</f>
        <v>6・12・18・24・30</v>
      </c>
      <c r="C55" s="269"/>
      <c r="D55" s="269"/>
      <c r="E55" s="269"/>
      <c r="F55" s="269"/>
      <c r="G55" s="269"/>
      <c r="H55" s="269"/>
      <c r="I55" s="270"/>
      <c r="J55" s="268" t="str">
        <f>メニュー表!H49</f>
        <v>1・7・13・19・25</v>
      </c>
      <c r="K55" s="269"/>
      <c r="L55" s="269"/>
      <c r="M55" s="269"/>
      <c r="N55" s="269"/>
      <c r="O55" s="269"/>
      <c r="P55" s="269"/>
      <c r="Q55" s="275"/>
      <c r="R55" s="282"/>
      <c r="S55" s="283"/>
      <c r="T55" s="283"/>
      <c r="U55" s="283"/>
      <c r="V55" s="283"/>
      <c r="W55" s="283"/>
      <c r="X55" s="283"/>
      <c r="Y55" s="284"/>
      <c r="Z55" s="289"/>
      <c r="AA55" s="290"/>
      <c r="AB55" s="290"/>
      <c r="AC55" s="290"/>
      <c r="AD55" s="290"/>
      <c r="AE55" s="290"/>
      <c r="AF55" s="290"/>
      <c r="AG55" s="290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82"/>
    </row>
    <row r="56" spans="1:81" s="7" customFormat="1" ht="59.25" customHeight="1" thickTop="1" thickBot="1" x14ac:dyDescent="0.2">
      <c r="A56" s="4"/>
      <c r="B56" s="54" t="s">
        <v>56</v>
      </c>
      <c r="C56" s="17" t="s">
        <v>49</v>
      </c>
      <c r="D56" s="17" t="s">
        <v>50</v>
      </c>
      <c r="E56" s="17" t="s">
        <v>51</v>
      </c>
      <c r="F56" s="17" t="s">
        <v>52</v>
      </c>
      <c r="G56" s="17" t="s">
        <v>53</v>
      </c>
      <c r="H56" s="17" t="s">
        <v>54</v>
      </c>
      <c r="I56" s="18" t="s">
        <v>55</v>
      </c>
      <c r="J56" s="54" t="s">
        <v>48</v>
      </c>
      <c r="K56" s="5" t="s">
        <v>49</v>
      </c>
      <c r="L56" s="5" t="s">
        <v>50</v>
      </c>
      <c r="M56" s="5" t="s">
        <v>51</v>
      </c>
      <c r="N56" s="5" t="s">
        <v>52</v>
      </c>
      <c r="O56" s="5" t="s">
        <v>53</v>
      </c>
      <c r="P56" s="5" t="s">
        <v>54</v>
      </c>
      <c r="Q56" s="5" t="s">
        <v>55</v>
      </c>
      <c r="R56" s="41" t="s">
        <v>64</v>
      </c>
      <c r="S56" s="26" t="s">
        <v>49</v>
      </c>
      <c r="T56" s="5" t="s">
        <v>50</v>
      </c>
      <c r="U56" s="5" t="s">
        <v>51</v>
      </c>
      <c r="V56" s="5" t="s">
        <v>52</v>
      </c>
      <c r="W56" s="5" t="s">
        <v>53</v>
      </c>
      <c r="X56" s="5" t="s">
        <v>54</v>
      </c>
      <c r="Y56" s="36" t="s">
        <v>55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82"/>
    </row>
    <row r="57" spans="1:81" ht="18.75" customHeight="1" thickTop="1" x14ac:dyDescent="0.15">
      <c r="A57" s="285" t="s">
        <v>7</v>
      </c>
      <c r="B57" s="46" t="str">
        <f>メニュー表!G3</f>
        <v>コロッケ</v>
      </c>
      <c r="C57" s="160" t="s">
        <v>58</v>
      </c>
      <c r="D57" s="160"/>
      <c r="E57" s="160" t="s">
        <v>161</v>
      </c>
      <c r="F57" s="193"/>
      <c r="G57" s="193"/>
      <c r="H57" s="193"/>
      <c r="I57" s="194"/>
      <c r="J57" s="46" t="str">
        <f>メニュー表!H3</f>
        <v>ウインナー煮</v>
      </c>
      <c r="K57" s="160" t="s">
        <v>162</v>
      </c>
      <c r="L57" s="195"/>
      <c r="M57" s="157" t="s">
        <v>163</v>
      </c>
      <c r="N57" s="195"/>
      <c r="O57" s="195"/>
      <c r="P57" s="195"/>
      <c r="Q57" s="195"/>
      <c r="R57" s="42" t="s">
        <v>65</v>
      </c>
      <c r="S57" s="34" t="s">
        <v>58</v>
      </c>
      <c r="T57" s="30"/>
      <c r="U57" s="30"/>
      <c r="V57" s="30"/>
      <c r="W57" s="30"/>
      <c r="X57" s="30"/>
      <c r="Y57" s="31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3"/>
      <c r="AX57" s="9"/>
      <c r="AY57" s="9"/>
      <c r="AZ57" s="9"/>
      <c r="BA57" s="9"/>
      <c r="BB57" s="9"/>
      <c r="BC57" s="9"/>
      <c r="BD57" s="9"/>
      <c r="BE57" s="9"/>
    </row>
    <row r="58" spans="1:81" ht="18.75" customHeight="1" x14ac:dyDescent="0.15">
      <c r="A58" s="266"/>
      <c r="B58" s="46" t="str">
        <f>メニュー表!G4</f>
        <v>オムレツ</v>
      </c>
      <c r="C58" s="160" t="s">
        <v>58</v>
      </c>
      <c r="D58" s="160" t="s">
        <v>58</v>
      </c>
      <c r="E58" s="160" t="s">
        <v>58</v>
      </c>
      <c r="F58" s="160"/>
      <c r="G58" s="160"/>
      <c r="H58" s="160"/>
      <c r="I58" s="162"/>
      <c r="J58" s="46" t="str">
        <f>メニュー表!H4</f>
        <v>スクランブルエッグ</v>
      </c>
      <c r="K58" s="160" t="s">
        <v>58</v>
      </c>
      <c r="L58" s="160" t="s">
        <v>58</v>
      </c>
      <c r="M58" s="160" t="s">
        <v>58</v>
      </c>
      <c r="N58" s="160"/>
      <c r="O58" s="160"/>
      <c r="P58" s="160"/>
      <c r="Q58" s="160"/>
      <c r="R58" s="43" t="s">
        <v>66</v>
      </c>
      <c r="S58" s="35" t="s">
        <v>58</v>
      </c>
      <c r="T58" s="35" t="s">
        <v>58</v>
      </c>
      <c r="U58" s="35" t="s">
        <v>58</v>
      </c>
      <c r="V58" s="33"/>
      <c r="W58" s="33"/>
      <c r="X58" s="33"/>
      <c r="Y58" s="37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13"/>
      <c r="AX58" s="9"/>
      <c r="AY58" s="9"/>
      <c r="AZ58" s="9"/>
      <c r="BA58" s="9"/>
      <c r="BB58" s="9"/>
      <c r="BC58" s="9"/>
      <c r="BD58" s="9"/>
      <c r="BE58" s="9"/>
    </row>
    <row r="59" spans="1:81" ht="18.75" customHeight="1" x14ac:dyDescent="0.15">
      <c r="A59" s="266"/>
      <c r="B59" s="46" t="str">
        <f>メニュー表!G5</f>
        <v>ひじき煮</v>
      </c>
      <c r="C59" s="160" t="s">
        <v>58</v>
      </c>
      <c r="D59" s="160"/>
      <c r="E59" s="160"/>
      <c r="F59" s="160"/>
      <c r="G59" s="160"/>
      <c r="H59" s="160"/>
      <c r="I59" s="162"/>
      <c r="J59" s="46" t="str">
        <f>メニュー表!H5</f>
        <v>きんぴら</v>
      </c>
      <c r="K59" s="160" t="s">
        <v>58</v>
      </c>
      <c r="L59" s="160"/>
      <c r="M59" s="160"/>
      <c r="N59" s="160"/>
      <c r="O59" s="160"/>
      <c r="P59" s="160"/>
      <c r="Q59" s="160"/>
      <c r="R59" s="43" t="s">
        <v>67</v>
      </c>
      <c r="S59" s="35" t="s">
        <v>58</v>
      </c>
      <c r="T59" s="35" t="s">
        <v>58</v>
      </c>
      <c r="U59" s="35"/>
      <c r="V59" s="33"/>
      <c r="W59" s="33"/>
      <c r="X59" s="33"/>
      <c r="Y59" s="37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13"/>
      <c r="AX59" s="9"/>
      <c r="AY59" s="9"/>
      <c r="AZ59" s="9"/>
      <c r="BA59" s="9"/>
      <c r="BB59" s="9"/>
      <c r="BC59" s="9"/>
      <c r="BD59" s="9"/>
      <c r="BE59" s="9"/>
    </row>
    <row r="60" spans="1:81" ht="18.75" customHeight="1" x14ac:dyDescent="0.15">
      <c r="A60" s="266"/>
      <c r="B60" s="46" t="str">
        <f>メニュー表!G6</f>
        <v>納豆</v>
      </c>
      <c r="C60" s="160" t="s">
        <v>58</v>
      </c>
      <c r="D60" s="160"/>
      <c r="E60" s="160"/>
      <c r="F60" s="160"/>
      <c r="G60" s="160"/>
      <c r="H60" s="160"/>
      <c r="I60" s="162"/>
      <c r="J60" s="46" t="str">
        <f>メニュー表!H6</f>
        <v>納豆</v>
      </c>
      <c r="K60" s="160" t="s">
        <v>58</v>
      </c>
      <c r="L60" s="160"/>
      <c r="M60" s="160"/>
      <c r="N60" s="160"/>
      <c r="O60" s="160"/>
      <c r="P60" s="160"/>
      <c r="Q60" s="160"/>
      <c r="R60" s="43" t="s">
        <v>68</v>
      </c>
      <c r="S60" s="35" t="s">
        <v>58</v>
      </c>
      <c r="T60" s="35" t="s">
        <v>58</v>
      </c>
      <c r="U60" s="35"/>
      <c r="V60" s="33"/>
      <c r="W60" s="33"/>
      <c r="X60" s="33"/>
      <c r="Y60" s="37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13"/>
      <c r="AX60" s="9"/>
      <c r="AY60" s="9"/>
      <c r="AZ60" s="9"/>
      <c r="BA60" s="9"/>
      <c r="BB60" s="9"/>
      <c r="BC60" s="9"/>
      <c r="BD60" s="9"/>
      <c r="BE60" s="9"/>
    </row>
    <row r="61" spans="1:81" ht="18.75" customHeight="1" x14ac:dyDescent="0.15">
      <c r="A61" s="266"/>
      <c r="B61" s="46" t="str">
        <f>メニュー表!G7</f>
        <v>スパゲティサラダ</v>
      </c>
      <c r="C61" s="160" t="s">
        <v>57</v>
      </c>
      <c r="D61" s="160" t="s">
        <v>57</v>
      </c>
      <c r="E61" s="160" t="s">
        <v>57</v>
      </c>
      <c r="F61" s="160"/>
      <c r="G61" s="160"/>
      <c r="H61" s="160"/>
      <c r="I61" s="162"/>
      <c r="J61" s="46" t="str">
        <f>メニュー表!H7</f>
        <v>マカロニサラダ</v>
      </c>
      <c r="K61" s="160" t="s">
        <v>57</v>
      </c>
      <c r="L61" s="160" t="s">
        <v>57</v>
      </c>
      <c r="M61" s="160" t="s">
        <v>57</v>
      </c>
      <c r="N61" s="160"/>
      <c r="O61" s="160"/>
      <c r="P61" s="160"/>
      <c r="Q61" s="160"/>
      <c r="R61" s="43" t="s">
        <v>69</v>
      </c>
      <c r="S61" s="35" t="s">
        <v>58</v>
      </c>
      <c r="T61" s="35"/>
      <c r="U61" s="35" t="s">
        <v>58</v>
      </c>
      <c r="V61" s="33"/>
      <c r="W61" s="33"/>
      <c r="X61" s="33"/>
      <c r="Y61" s="37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13"/>
      <c r="AX61" s="9"/>
      <c r="AY61" s="9"/>
      <c r="AZ61" s="9"/>
      <c r="BA61" s="9"/>
      <c r="BB61" s="9"/>
      <c r="BC61" s="9"/>
      <c r="BD61" s="9"/>
      <c r="BE61" s="9"/>
    </row>
    <row r="62" spans="1:81" ht="18.75" customHeight="1" x14ac:dyDescent="0.15">
      <c r="A62" s="266"/>
      <c r="B62" s="46" t="str">
        <f>メニュー表!G8</f>
        <v>サラダトッピング2種</v>
      </c>
      <c r="C62" s="160"/>
      <c r="D62" s="160"/>
      <c r="E62" s="160"/>
      <c r="F62" s="160"/>
      <c r="G62" s="160"/>
      <c r="H62" s="160"/>
      <c r="I62" s="162"/>
      <c r="J62" s="46" t="str">
        <f>メニュー表!H8</f>
        <v>サラダトッピング2種</v>
      </c>
      <c r="K62" s="160"/>
      <c r="L62" s="160"/>
      <c r="M62" s="160"/>
      <c r="N62" s="160"/>
      <c r="O62" s="160"/>
      <c r="P62" s="160"/>
      <c r="Q62" s="160"/>
      <c r="R62" s="43" t="s">
        <v>70</v>
      </c>
      <c r="S62" s="33"/>
      <c r="T62" s="35" t="s">
        <v>58</v>
      </c>
      <c r="U62" s="33"/>
      <c r="V62" s="33"/>
      <c r="W62" s="33"/>
      <c r="X62" s="33"/>
      <c r="Y62" s="37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13"/>
      <c r="AX62" s="9"/>
      <c r="AY62" s="9"/>
      <c r="AZ62" s="9"/>
      <c r="BA62" s="9"/>
      <c r="BB62" s="9"/>
      <c r="BC62" s="9"/>
      <c r="BD62" s="9"/>
      <c r="BE62" s="9"/>
    </row>
    <row r="63" spans="1:81" ht="18.75" customHeight="1" x14ac:dyDescent="0.15">
      <c r="A63" s="266"/>
      <c r="B63" s="46" t="str">
        <f>メニュー表!G9</f>
        <v>千切りキャベツ</v>
      </c>
      <c r="C63" s="160"/>
      <c r="D63" s="160"/>
      <c r="E63" s="160"/>
      <c r="F63" s="160"/>
      <c r="G63" s="160"/>
      <c r="H63" s="160"/>
      <c r="I63" s="162"/>
      <c r="J63" s="46" t="str">
        <f>メニュー表!H9</f>
        <v>千切りキャベツ</v>
      </c>
      <c r="K63" s="160"/>
      <c r="L63" s="160"/>
      <c r="M63" s="160"/>
      <c r="N63" s="160"/>
      <c r="O63" s="160"/>
      <c r="P63" s="160"/>
      <c r="Q63" s="160"/>
      <c r="R63" s="43" t="s">
        <v>71</v>
      </c>
      <c r="S63" s="35"/>
      <c r="T63" s="35" t="s">
        <v>58</v>
      </c>
      <c r="U63" s="33"/>
      <c r="V63" s="33"/>
      <c r="W63" s="33"/>
      <c r="X63" s="33"/>
      <c r="Y63" s="37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13"/>
      <c r="AX63" s="9"/>
      <c r="AY63" s="9"/>
      <c r="AZ63" s="9"/>
      <c r="BA63" s="9"/>
      <c r="BB63" s="9"/>
      <c r="BC63" s="9"/>
      <c r="BD63" s="9"/>
      <c r="BE63" s="9"/>
    </row>
    <row r="64" spans="1:81" ht="18.75" customHeight="1" x14ac:dyDescent="0.15">
      <c r="A64" s="266"/>
      <c r="B64" s="46" t="str">
        <f>メニュー表!G10</f>
        <v>★ヨーグルト</v>
      </c>
      <c r="C64" s="160"/>
      <c r="D64" s="160"/>
      <c r="E64" s="160" t="s">
        <v>58</v>
      </c>
      <c r="F64" s="160"/>
      <c r="G64" s="160"/>
      <c r="H64" s="160"/>
      <c r="I64" s="162"/>
      <c r="J64" s="46" t="str">
        <f>メニュー表!H10</f>
        <v>★ヨーグルト</v>
      </c>
      <c r="K64" s="160"/>
      <c r="L64" s="160"/>
      <c r="M64" s="160" t="s">
        <v>58</v>
      </c>
      <c r="N64" s="160"/>
      <c r="O64" s="160"/>
      <c r="P64" s="160"/>
      <c r="Q64" s="160"/>
      <c r="R64" s="43" t="s">
        <v>72</v>
      </c>
      <c r="S64" s="33"/>
      <c r="T64" s="33"/>
      <c r="U64" s="33"/>
      <c r="V64" s="33"/>
      <c r="W64" s="33"/>
      <c r="X64" s="33"/>
      <c r="Y64" s="37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13"/>
      <c r="AX64" s="9"/>
      <c r="AY64" s="9"/>
      <c r="AZ64" s="9"/>
      <c r="BA64" s="9"/>
      <c r="BB64" s="9"/>
      <c r="BC64" s="9"/>
      <c r="BD64" s="9"/>
      <c r="BE64" s="9"/>
    </row>
    <row r="65" spans="1:57" ht="18.75" customHeight="1" x14ac:dyDescent="0.15">
      <c r="A65" s="266"/>
      <c r="B65" s="46" t="str">
        <f>メニュー表!G11</f>
        <v>お味噌汁</v>
      </c>
      <c r="C65" s="160"/>
      <c r="D65" s="160"/>
      <c r="E65" s="160"/>
      <c r="F65" s="160"/>
      <c r="G65" s="160"/>
      <c r="H65" s="160"/>
      <c r="I65" s="162"/>
      <c r="J65" s="46" t="str">
        <f>メニュー表!H11</f>
        <v>お味噌汁</v>
      </c>
      <c r="K65" s="160"/>
      <c r="L65" s="160"/>
      <c r="M65" s="160"/>
      <c r="N65" s="160"/>
      <c r="O65" s="160"/>
      <c r="P65" s="160"/>
      <c r="Q65" s="160"/>
      <c r="R65" s="43"/>
      <c r="S65" s="33"/>
      <c r="T65" s="33"/>
      <c r="U65" s="33"/>
      <c r="V65" s="33"/>
      <c r="W65" s="33"/>
      <c r="X65" s="33"/>
      <c r="Y65" s="37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13"/>
      <c r="AX65" s="9"/>
      <c r="AY65" s="9"/>
      <c r="AZ65" s="9"/>
      <c r="BA65" s="9"/>
      <c r="BB65" s="9"/>
      <c r="BC65" s="9"/>
      <c r="BD65" s="9"/>
      <c r="BE65" s="9"/>
    </row>
    <row r="66" spans="1:57" ht="18.75" customHeight="1" x14ac:dyDescent="0.15">
      <c r="A66" s="266"/>
      <c r="B66" s="46" t="str">
        <f>メニュー表!G12</f>
        <v>ごはん（御殿場コシヒカリブレンド）</v>
      </c>
      <c r="C66" s="160"/>
      <c r="D66" s="160"/>
      <c r="E66" s="160"/>
      <c r="F66" s="160"/>
      <c r="G66" s="160"/>
      <c r="H66" s="160"/>
      <c r="I66" s="162"/>
      <c r="J66" s="46" t="str">
        <f>メニュー表!H12</f>
        <v>ごはん（御殿場コシヒカリブレンド）</v>
      </c>
      <c r="K66" s="160"/>
      <c r="L66" s="160"/>
      <c r="M66" s="160"/>
      <c r="N66" s="160"/>
      <c r="O66" s="160"/>
      <c r="P66" s="160"/>
      <c r="Q66" s="160"/>
      <c r="R66" s="145" t="s">
        <v>176</v>
      </c>
      <c r="S66" s="146" t="s">
        <v>58</v>
      </c>
      <c r="T66" s="147"/>
      <c r="U66" s="147"/>
      <c r="V66" s="147"/>
      <c r="W66" s="147"/>
      <c r="X66" s="147"/>
      <c r="Y66" s="148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13"/>
      <c r="AX66" s="9"/>
      <c r="AY66" s="9"/>
      <c r="AZ66" s="9"/>
      <c r="BA66" s="9"/>
      <c r="BB66" s="9"/>
      <c r="BC66" s="9"/>
      <c r="BD66" s="9"/>
      <c r="BE66" s="9"/>
    </row>
    <row r="67" spans="1:57" ht="18.75" customHeight="1" x14ac:dyDescent="0.15">
      <c r="A67" s="266"/>
      <c r="B67" s="46" t="str">
        <f>メニュー表!G13</f>
        <v>おしんこ</v>
      </c>
      <c r="C67" s="160" t="s">
        <v>58</v>
      </c>
      <c r="D67" s="160"/>
      <c r="E67" s="160"/>
      <c r="F67" s="160"/>
      <c r="G67" s="160"/>
      <c r="H67" s="160"/>
      <c r="I67" s="162"/>
      <c r="J67" s="46" t="str">
        <f>メニュー表!H13</f>
        <v>おしんこ</v>
      </c>
      <c r="K67" s="160" t="s">
        <v>57</v>
      </c>
      <c r="L67" s="160"/>
      <c r="M67" s="160"/>
      <c r="N67" s="160"/>
      <c r="O67" s="160"/>
      <c r="P67" s="160"/>
      <c r="Q67" s="160"/>
      <c r="R67" s="145" t="s">
        <v>177</v>
      </c>
      <c r="S67" s="146" t="s">
        <v>58</v>
      </c>
      <c r="T67" s="149" t="s">
        <v>58</v>
      </c>
      <c r="U67" s="149"/>
      <c r="V67" s="149"/>
      <c r="W67" s="149"/>
      <c r="X67" s="147"/>
      <c r="Y67" s="148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13"/>
      <c r="AX67" s="9"/>
      <c r="AY67" s="9"/>
      <c r="AZ67" s="9"/>
      <c r="BA67" s="9"/>
      <c r="BB67" s="9"/>
      <c r="BC67" s="9"/>
      <c r="BD67" s="9"/>
      <c r="BE67" s="9"/>
    </row>
    <row r="68" spans="1:57" ht="18.75" customHeight="1" x14ac:dyDescent="0.15">
      <c r="A68" s="266"/>
      <c r="B68" s="46" t="str">
        <f>メニュー表!G14</f>
        <v>ふりかけ</v>
      </c>
      <c r="C68" s="160" t="s">
        <v>58</v>
      </c>
      <c r="D68" s="160"/>
      <c r="E68" s="160" t="s">
        <v>58</v>
      </c>
      <c r="F68" s="160"/>
      <c r="G68" s="160"/>
      <c r="H68" s="160"/>
      <c r="I68" s="162"/>
      <c r="J68" s="46" t="str">
        <f>メニュー表!H14</f>
        <v>ふりかけ</v>
      </c>
      <c r="K68" s="160" t="s">
        <v>58</v>
      </c>
      <c r="L68" s="160"/>
      <c r="M68" s="160" t="s">
        <v>58</v>
      </c>
      <c r="N68" s="160"/>
      <c r="O68" s="160"/>
      <c r="P68" s="160"/>
      <c r="Q68" s="160"/>
      <c r="R68" s="145" t="s">
        <v>178</v>
      </c>
      <c r="S68" s="146" t="s">
        <v>58</v>
      </c>
      <c r="T68" s="149" t="s">
        <v>58</v>
      </c>
      <c r="U68" s="149"/>
      <c r="V68" s="149"/>
      <c r="W68" s="149"/>
      <c r="X68" s="147"/>
      <c r="Y68" s="148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13"/>
      <c r="AX68" s="9"/>
      <c r="AY68" s="9"/>
      <c r="AZ68" s="9"/>
      <c r="BA68" s="9"/>
      <c r="BB68" s="9"/>
      <c r="BC68" s="9"/>
      <c r="BD68" s="9"/>
      <c r="BE68" s="9"/>
    </row>
    <row r="69" spans="1:57" ht="18.75" customHeight="1" x14ac:dyDescent="0.15">
      <c r="A69" s="266"/>
      <c r="B69" s="46" t="str">
        <f>メニュー表!G15</f>
        <v>海苔佃煮</v>
      </c>
      <c r="C69" s="160" t="s">
        <v>58</v>
      </c>
      <c r="D69" s="160"/>
      <c r="E69" s="160"/>
      <c r="F69" s="160"/>
      <c r="G69" s="160"/>
      <c r="H69" s="160"/>
      <c r="I69" s="162"/>
      <c r="J69" s="46" t="str">
        <f>メニュー表!H15</f>
        <v>海苔佃煮</v>
      </c>
      <c r="K69" s="160" t="s">
        <v>58</v>
      </c>
      <c r="L69" s="160"/>
      <c r="M69" s="160"/>
      <c r="N69" s="160"/>
      <c r="O69" s="160"/>
      <c r="P69" s="160"/>
      <c r="Q69" s="160"/>
      <c r="R69" s="145" t="s">
        <v>175</v>
      </c>
      <c r="S69" s="147"/>
      <c r="T69" s="149" t="s">
        <v>58</v>
      </c>
      <c r="U69" s="149"/>
      <c r="V69" s="149"/>
      <c r="W69" s="149"/>
      <c r="X69" s="147"/>
      <c r="Y69" s="148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13"/>
      <c r="AX69" s="9"/>
      <c r="AY69" s="9"/>
      <c r="AZ69" s="9"/>
      <c r="BA69" s="9"/>
      <c r="BB69" s="9"/>
      <c r="BC69" s="9"/>
      <c r="BD69" s="9"/>
      <c r="BE69" s="9"/>
    </row>
    <row r="70" spans="1:57" ht="18.75" customHeight="1" x14ac:dyDescent="0.15">
      <c r="A70" s="266"/>
      <c r="B70" s="46" t="str">
        <f>メニュー表!G16</f>
        <v>パン</v>
      </c>
      <c r="C70" s="160" t="s">
        <v>58</v>
      </c>
      <c r="D70" s="160"/>
      <c r="E70" s="160" t="s">
        <v>57</v>
      </c>
      <c r="F70" s="160"/>
      <c r="G70" s="160"/>
      <c r="H70" s="160"/>
      <c r="I70" s="162"/>
      <c r="J70" s="46" t="str">
        <f>メニュー表!H16</f>
        <v>パン</v>
      </c>
      <c r="K70" s="160" t="s">
        <v>57</v>
      </c>
      <c r="L70" s="160" t="s">
        <v>60</v>
      </c>
      <c r="M70" s="160" t="s">
        <v>57</v>
      </c>
      <c r="N70" s="160"/>
      <c r="O70" s="160"/>
      <c r="P70" s="160"/>
      <c r="Q70" s="160"/>
      <c r="R70" s="145" t="s">
        <v>181</v>
      </c>
      <c r="S70" s="146" t="s">
        <v>58</v>
      </c>
      <c r="T70" s="146"/>
      <c r="U70" s="146" t="s">
        <v>180</v>
      </c>
      <c r="V70" s="147"/>
      <c r="W70" s="147"/>
      <c r="X70" s="147"/>
      <c r="Y70" s="148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13"/>
      <c r="AX70" s="9"/>
      <c r="AY70" s="9"/>
      <c r="AZ70" s="9"/>
      <c r="BA70" s="9"/>
      <c r="BB70" s="9"/>
      <c r="BC70" s="9"/>
      <c r="BD70" s="9"/>
      <c r="BE70" s="9"/>
    </row>
    <row r="71" spans="1:57" ht="18.75" customHeight="1" x14ac:dyDescent="0.15">
      <c r="A71" s="266"/>
      <c r="B71" s="46" t="str">
        <f>メニュー表!G17</f>
        <v>ジャム・マーガリン</v>
      </c>
      <c r="C71" s="160" t="s">
        <v>60</v>
      </c>
      <c r="D71" s="160"/>
      <c r="E71" s="160" t="s">
        <v>58</v>
      </c>
      <c r="F71" s="160"/>
      <c r="G71" s="160"/>
      <c r="H71" s="160"/>
      <c r="I71" s="162"/>
      <c r="J71" s="46" t="str">
        <f>メニュー表!H17</f>
        <v>ジャム・マーガリン</v>
      </c>
      <c r="K71" s="160" t="s">
        <v>60</v>
      </c>
      <c r="L71" s="160"/>
      <c r="M71" s="160" t="s">
        <v>58</v>
      </c>
      <c r="N71" s="160"/>
      <c r="O71" s="160"/>
      <c r="P71" s="160"/>
      <c r="Q71" s="160"/>
      <c r="R71" s="43"/>
      <c r="S71" s="33"/>
      <c r="T71" s="33"/>
      <c r="U71" s="33"/>
      <c r="V71" s="33"/>
      <c r="W71" s="33"/>
      <c r="X71" s="33"/>
      <c r="Y71" s="37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13"/>
      <c r="AX71" s="9"/>
      <c r="AY71" s="9"/>
      <c r="AZ71" s="9"/>
      <c r="BA71" s="9"/>
      <c r="BB71" s="9"/>
      <c r="BC71" s="9"/>
      <c r="BD71" s="9"/>
      <c r="BE71" s="9"/>
    </row>
    <row r="72" spans="1:57" ht="18.75" customHeight="1" thickBot="1" x14ac:dyDescent="0.2">
      <c r="A72" s="267"/>
      <c r="B72" s="46" t="str">
        <f>メニュー表!G18</f>
        <v>ドリンクバー/牛乳</v>
      </c>
      <c r="C72" s="174"/>
      <c r="D72" s="174"/>
      <c r="E72" s="174" t="s">
        <v>58</v>
      </c>
      <c r="F72" s="174"/>
      <c r="G72" s="174"/>
      <c r="H72" s="174"/>
      <c r="I72" s="172"/>
      <c r="J72" s="76" t="s">
        <v>179</v>
      </c>
      <c r="K72" s="196"/>
      <c r="L72" s="183"/>
      <c r="M72" s="183" t="s">
        <v>58</v>
      </c>
      <c r="N72" s="196"/>
      <c r="O72" s="196"/>
      <c r="P72" s="196"/>
      <c r="Q72" s="196"/>
      <c r="R72" s="44"/>
      <c r="S72" s="38"/>
      <c r="T72" s="38"/>
      <c r="U72" s="38"/>
      <c r="V72" s="38"/>
      <c r="W72" s="38"/>
      <c r="X72" s="38"/>
      <c r="Y72" s="39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13"/>
      <c r="AX72" s="9"/>
      <c r="AY72" s="9"/>
      <c r="AZ72" s="9"/>
      <c r="BA72" s="9"/>
      <c r="BB72" s="9"/>
      <c r="BC72" s="9"/>
      <c r="BD72" s="9"/>
      <c r="BE72" s="9"/>
    </row>
    <row r="73" spans="1:57" ht="18.75" customHeight="1" x14ac:dyDescent="0.15">
      <c r="A73" s="265" t="s">
        <v>31</v>
      </c>
      <c r="B73" s="49" t="str">
        <f>メニュー表!G19</f>
        <v>メンチカツ</v>
      </c>
      <c r="C73" s="155" t="s">
        <v>58</v>
      </c>
      <c r="D73" s="155"/>
      <c r="E73" s="155" t="s">
        <v>58</v>
      </c>
      <c r="F73" s="157"/>
      <c r="G73" s="157"/>
      <c r="H73" s="157"/>
      <c r="I73" s="154"/>
      <c r="J73" s="49" t="str">
        <f>メニュー表!H19</f>
        <v>アジフライ</v>
      </c>
      <c r="K73" s="157" t="s">
        <v>58</v>
      </c>
      <c r="L73" s="157"/>
      <c r="M73" s="157"/>
      <c r="N73" s="157"/>
      <c r="O73" s="157"/>
      <c r="P73" s="164"/>
      <c r="Q73" s="157"/>
      <c r="R73" s="13"/>
      <c r="S73" s="13"/>
      <c r="T73" s="13"/>
      <c r="U73" s="13"/>
      <c r="V73" s="13"/>
      <c r="W73" s="13"/>
      <c r="X73" s="13"/>
      <c r="Y73" s="13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13"/>
      <c r="AX73" s="9"/>
      <c r="AY73" s="9"/>
      <c r="AZ73" s="9"/>
      <c r="BA73" s="9"/>
      <c r="BB73" s="9"/>
      <c r="BC73" s="9"/>
      <c r="BD73" s="9"/>
      <c r="BE73" s="9"/>
    </row>
    <row r="74" spans="1:57" ht="18.75" customHeight="1" x14ac:dyDescent="0.15">
      <c r="A74" s="266"/>
      <c r="B74" s="46" t="str">
        <f>メニュー表!G20</f>
        <v>地場産もやしと豆腐のチゲ鍋風</v>
      </c>
      <c r="C74" s="163" t="s">
        <v>58</v>
      </c>
      <c r="D74" s="163" t="s">
        <v>97</v>
      </c>
      <c r="E74" s="163"/>
      <c r="F74" s="160"/>
      <c r="G74" s="160"/>
      <c r="H74" s="160"/>
      <c r="I74" s="162"/>
      <c r="J74" s="46" t="str">
        <f>メニュー表!H20</f>
        <v>豚肉とレンコンの回鍋肉風</v>
      </c>
      <c r="K74" s="163" t="s">
        <v>58</v>
      </c>
      <c r="L74" s="164"/>
      <c r="M74" s="164"/>
      <c r="N74" s="164"/>
      <c r="O74" s="164"/>
      <c r="P74" s="164"/>
      <c r="Q74" s="160"/>
      <c r="R74" s="13"/>
      <c r="S74" s="13"/>
      <c r="T74" s="13"/>
      <c r="U74" s="13"/>
      <c r="V74" s="13"/>
      <c r="W74" s="13"/>
      <c r="X74" s="13"/>
      <c r="Y74" s="13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13"/>
      <c r="AX74" s="9"/>
      <c r="AY74" s="9"/>
      <c r="AZ74" s="9"/>
      <c r="BA74" s="9"/>
      <c r="BB74" s="9"/>
      <c r="BC74" s="9"/>
      <c r="BD74" s="9"/>
      <c r="BE74" s="9"/>
    </row>
    <row r="75" spans="1:57" ht="18.75" customHeight="1" x14ac:dyDescent="0.15">
      <c r="A75" s="266"/>
      <c r="B75" s="46" t="str">
        <f>メニュー表!G21</f>
        <v>水餃子の五目あんかけ（オイスター風味）</v>
      </c>
      <c r="C75" s="163" t="s">
        <v>57</v>
      </c>
      <c r="D75" s="160" t="s">
        <v>192</v>
      </c>
      <c r="E75" s="163"/>
      <c r="F75" s="163"/>
      <c r="G75" s="163"/>
      <c r="H75" s="163"/>
      <c r="I75" s="162"/>
      <c r="J75" s="46" t="str">
        <f>メニュー表!H21</f>
        <v>ミートボール</v>
      </c>
      <c r="K75" s="163" t="s">
        <v>57</v>
      </c>
      <c r="L75" s="164" t="s">
        <v>58</v>
      </c>
      <c r="M75" s="164" t="s">
        <v>58</v>
      </c>
      <c r="N75" s="164"/>
      <c r="O75" s="164"/>
      <c r="P75" s="160"/>
      <c r="Q75" s="160"/>
      <c r="R75" s="13"/>
      <c r="S75" s="13"/>
      <c r="T75" s="13"/>
      <c r="U75" s="13"/>
      <c r="V75" s="13"/>
      <c r="W75" s="13"/>
      <c r="X75" s="13"/>
      <c r="Y75" s="13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13"/>
      <c r="AX75" s="9"/>
      <c r="AY75" s="9"/>
      <c r="AZ75" s="9"/>
      <c r="BA75" s="9"/>
      <c r="BB75" s="9"/>
      <c r="BC75" s="9"/>
      <c r="BD75" s="9"/>
      <c r="BE75" s="9"/>
    </row>
    <row r="76" spans="1:57" ht="18.75" customHeight="1" x14ac:dyDescent="0.15">
      <c r="A76" s="266"/>
      <c r="B76" s="46" t="str">
        <f>メニュー表!G22</f>
        <v>日替わりごはん</v>
      </c>
      <c r="C76" s="160" t="s">
        <v>58</v>
      </c>
      <c r="D76" s="160"/>
      <c r="E76" s="160"/>
      <c r="F76" s="160"/>
      <c r="G76" s="160"/>
      <c r="H76" s="160"/>
      <c r="I76" s="162"/>
      <c r="J76" s="46" t="str">
        <f>メニュー表!H22</f>
        <v>日替わりごはん</v>
      </c>
      <c r="K76" s="163" t="s">
        <v>58</v>
      </c>
      <c r="L76" s="164"/>
      <c r="M76" s="164"/>
      <c r="N76" s="164"/>
      <c r="O76" s="164"/>
      <c r="P76" s="164"/>
      <c r="Q76" s="160"/>
      <c r="R76" s="13"/>
      <c r="S76" s="13"/>
      <c r="T76" s="13"/>
      <c r="U76" s="13"/>
      <c r="V76" s="13"/>
      <c r="W76" s="13"/>
      <c r="X76" s="13"/>
      <c r="Y76" s="13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13"/>
      <c r="AX76" s="9"/>
      <c r="AY76" s="9"/>
      <c r="AZ76" s="9"/>
      <c r="BA76" s="9"/>
      <c r="BB76" s="9"/>
      <c r="BC76" s="9"/>
      <c r="BD76" s="9"/>
      <c r="BE76" s="9"/>
    </row>
    <row r="77" spans="1:57" ht="18.75" customHeight="1" x14ac:dyDescent="0.15">
      <c r="A77" s="266"/>
      <c r="B77" s="46" t="str">
        <f>メニュー表!G23</f>
        <v>スパゲティー（ツナ入りぺペロン風）</v>
      </c>
      <c r="C77" s="160" t="s">
        <v>57</v>
      </c>
      <c r="D77" s="160"/>
      <c r="E77" s="160"/>
      <c r="F77" s="160"/>
      <c r="G77" s="160"/>
      <c r="H77" s="160"/>
      <c r="I77" s="162"/>
      <c r="J77" s="46" t="str">
        <f>メニュー表!H23</f>
        <v>焼きラーメン（坦々風味）</v>
      </c>
      <c r="K77" s="163" t="s">
        <v>57</v>
      </c>
      <c r="L77" s="163" t="s">
        <v>58</v>
      </c>
      <c r="M77" s="164"/>
      <c r="N77" s="164"/>
      <c r="O77" s="164"/>
      <c r="P77" s="160"/>
      <c r="Q77" s="160"/>
      <c r="R77" s="13"/>
      <c r="S77" s="13"/>
      <c r="T77" s="13"/>
      <c r="U77" s="13"/>
      <c r="V77" s="13"/>
      <c r="W77" s="13"/>
      <c r="X77" s="13"/>
      <c r="Y77" s="13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13"/>
      <c r="AX77" s="9"/>
      <c r="AY77" s="9"/>
      <c r="AZ77" s="9"/>
      <c r="BA77" s="9"/>
      <c r="BB77" s="9"/>
      <c r="BC77" s="9"/>
      <c r="BD77" s="9"/>
      <c r="BE77" s="9"/>
    </row>
    <row r="78" spans="1:57" ht="18.75" customHeight="1" x14ac:dyDescent="0.15">
      <c r="A78" s="266"/>
      <c r="B78" s="46" t="str">
        <f>メニュー表!G24</f>
        <v>フルーツ</v>
      </c>
      <c r="C78" s="160"/>
      <c r="D78" s="160"/>
      <c r="E78" s="160" t="s">
        <v>99</v>
      </c>
      <c r="F78" s="160"/>
      <c r="G78" s="160"/>
      <c r="H78" s="160"/>
      <c r="I78" s="162"/>
      <c r="J78" s="46" t="str">
        <f>メニュー表!H24</f>
        <v>フルーツ</v>
      </c>
      <c r="K78" s="163"/>
      <c r="L78" s="163"/>
      <c r="M78" s="163" t="s">
        <v>95</v>
      </c>
      <c r="N78" s="163"/>
      <c r="O78" s="163"/>
      <c r="P78" s="163"/>
      <c r="Q78" s="195"/>
      <c r="R78" s="13"/>
      <c r="S78" s="13"/>
      <c r="T78" s="13"/>
      <c r="U78" s="13"/>
      <c r="V78" s="13"/>
      <c r="W78" s="13"/>
      <c r="X78" s="13"/>
      <c r="Y78" s="13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13"/>
      <c r="AX78" s="9"/>
      <c r="AY78" s="9"/>
      <c r="AZ78" s="9"/>
      <c r="BA78" s="9"/>
      <c r="BB78" s="9"/>
      <c r="BC78" s="9"/>
      <c r="BD78" s="9"/>
      <c r="BE78" s="9"/>
    </row>
    <row r="79" spans="1:57" ht="18.75" customHeight="1" x14ac:dyDescent="0.15">
      <c r="A79" s="266"/>
      <c r="B79" s="46" t="str">
        <f>メニュー表!G25</f>
        <v>ポテトサラダ</v>
      </c>
      <c r="C79" s="160" t="s">
        <v>58</v>
      </c>
      <c r="D79" s="160" t="s">
        <v>58</v>
      </c>
      <c r="E79" s="160" t="s">
        <v>58</v>
      </c>
      <c r="F79" s="160"/>
      <c r="G79" s="160"/>
      <c r="H79" s="160"/>
      <c r="I79" s="162"/>
      <c r="J79" s="46" t="str">
        <f>メニュー表!H25</f>
        <v>パンプキンサラダ</v>
      </c>
      <c r="K79" s="160" t="s">
        <v>57</v>
      </c>
      <c r="L79" s="160" t="s">
        <v>93</v>
      </c>
      <c r="M79" s="160" t="s">
        <v>94</v>
      </c>
      <c r="N79" s="160"/>
      <c r="O79" s="160"/>
      <c r="P79" s="163"/>
      <c r="Q79" s="160"/>
      <c r="R79" s="13"/>
      <c r="S79" s="13"/>
      <c r="T79" s="13"/>
      <c r="U79" s="13"/>
      <c r="V79" s="13"/>
      <c r="W79" s="13"/>
      <c r="X79" s="13"/>
      <c r="Y79" s="1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13"/>
      <c r="AX79" s="9"/>
      <c r="AY79" s="9"/>
      <c r="AZ79" s="9"/>
      <c r="BA79" s="9"/>
      <c r="BB79" s="9"/>
      <c r="BC79" s="9"/>
      <c r="BD79" s="9"/>
      <c r="BE79" s="9"/>
    </row>
    <row r="80" spans="1:57" ht="18.75" customHeight="1" x14ac:dyDescent="0.15">
      <c r="A80" s="266"/>
      <c r="B80" s="46" t="str">
        <f>メニュー表!G27</f>
        <v>サラダトッピング</v>
      </c>
      <c r="C80" s="160"/>
      <c r="D80" s="160"/>
      <c r="E80" s="160"/>
      <c r="F80" s="160"/>
      <c r="G80" s="160"/>
      <c r="H80" s="160"/>
      <c r="I80" s="162"/>
      <c r="J80" s="46" t="str">
        <f>メニュー表!H27</f>
        <v>サラダトッピング</v>
      </c>
      <c r="K80" s="163"/>
      <c r="L80" s="160"/>
      <c r="M80" s="156"/>
      <c r="N80" s="160"/>
      <c r="O80" s="160"/>
      <c r="P80" s="163"/>
      <c r="Q80" s="160"/>
      <c r="R80" s="13"/>
      <c r="S80" s="13"/>
      <c r="T80" s="13"/>
      <c r="U80" s="13"/>
      <c r="V80" s="13"/>
      <c r="W80" s="13"/>
      <c r="X80" s="13"/>
      <c r="Y80" s="13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13"/>
      <c r="AX80" s="9"/>
      <c r="AY80" s="9"/>
      <c r="AZ80" s="9"/>
      <c r="BA80" s="9"/>
      <c r="BB80" s="9"/>
      <c r="BC80" s="9"/>
      <c r="BD80" s="9"/>
      <c r="BE80" s="9"/>
    </row>
    <row r="81" spans="1:57" s="29" customFormat="1" ht="18.75" customHeight="1" x14ac:dyDescent="0.15">
      <c r="A81" s="266"/>
      <c r="B81" s="46" t="str">
        <f>メニュー表!G26</f>
        <v>千切りキャベツ</v>
      </c>
      <c r="C81" s="160" t="s">
        <v>73</v>
      </c>
      <c r="D81" s="160"/>
      <c r="E81" s="160"/>
      <c r="F81" s="160"/>
      <c r="G81" s="160"/>
      <c r="H81" s="160"/>
      <c r="I81" s="162"/>
      <c r="J81" s="151" t="str">
        <f>メニュー表!H26</f>
        <v>千切りキャベツ</v>
      </c>
      <c r="K81" s="163"/>
      <c r="L81" s="164"/>
      <c r="M81" s="156"/>
      <c r="N81" s="164"/>
      <c r="O81" s="164"/>
      <c r="P81" s="164"/>
      <c r="Q81" s="164"/>
      <c r="R81" s="27"/>
      <c r="S81" s="27"/>
      <c r="T81" s="27"/>
      <c r="U81" s="27"/>
      <c r="V81" s="27"/>
      <c r="W81" s="27"/>
      <c r="X81" s="27"/>
      <c r="Y81" s="27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7"/>
    </row>
    <row r="82" spans="1:57" ht="18.75" customHeight="1" x14ac:dyDescent="0.15">
      <c r="A82" s="266"/>
      <c r="B82" s="151" t="str">
        <f>メニュー表!G28</f>
        <v>お味噌汁</v>
      </c>
      <c r="C82" s="163" t="s">
        <v>104</v>
      </c>
      <c r="D82" s="160"/>
      <c r="E82" s="160"/>
      <c r="F82" s="160"/>
      <c r="G82" s="160"/>
      <c r="H82" s="160"/>
      <c r="I82" s="162"/>
      <c r="J82" s="46" t="str">
        <f>メニュー表!H28</f>
        <v>お味噌汁</v>
      </c>
      <c r="K82" s="163" t="s">
        <v>98</v>
      </c>
      <c r="L82" s="160"/>
      <c r="M82" s="164"/>
      <c r="N82" s="160"/>
      <c r="O82" s="160"/>
      <c r="P82" s="160"/>
      <c r="Q82" s="160"/>
      <c r="R82" s="13"/>
      <c r="S82" s="13"/>
      <c r="T82" s="13"/>
      <c r="U82" s="13"/>
      <c r="V82" s="13"/>
      <c r="W82" s="13"/>
      <c r="X82" s="13"/>
      <c r="Y82" s="13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3"/>
      <c r="AX82" s="9"/>
      <c r="AY82" s="9"/>
      <c r="AZ82" s="9"/>
      <c r="BA82" s="9"/>
      <c r="BB82" s="9"/>
      <c r="BC82" s="9"/>
      <c r="BD82" s="9"/>
      <c r="BE82" s="9"/>
    </row>
    <row r="83" spans="1:57" ht="18.75" customHeight="1" x14ac:dyDescent="0.15">
      <c r="A83" s="266"/>
      <c r="B83" s="46" t="str">
        <f>メニュー表!G44</f>
        <v>ごはん（御殿場コシヒカリブレンド）</v>
      </c>
      <c r="C83" s="170"/>
      <c r="D83" s="171"/>
      <c r="E83" s="171"/>
      <c r="F83" s="171"/>
      <c r="G83" s="171"/>
      <c r="H83" s="174"/>
      <c r="I83" s="172"/>
      <c r="J83" s="46" t="str">
        <f>メニュー表!H44</f>
        <v>ごはん（御殿場コシヒカリブレンド）</v>
      </c>
      <c r="K83" s="170"/>
      <c r="L83" s="171"/>
      <c r="M83" s="171"/>
      <c r="N83" s="171"/>
      <c r="O83" s="171"/>
      <c r="P83" s="171"/>
      <c r="Q83" s="174"/>
      <c r="R83" s="13"/>
      <c r="S83" s="13"/>
      <c r="T83" s="13"/>
      <c r="U83" s="13"/>
      <c r="V83" s="13"/>
      <c r="W83" s="13"/>
      <c r="X83" s="13"/>
      <c r="Y83" s="13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13"/>
      <c r="AX83" s="9"/>
      <c r="AY83" s="9"/>
      <c r="AZ83" s="9"/>
      <c r="BA83" s="9"/>
      <c r="BB83" s="9"/>
      <c r="BC83" s="9"/>
      <c r="BD83" s="9"/>
      <c r="BE83" s="9"/>
    </row>
    <row r="84" spans="1:57" ht="18.75" customHeight="1" x14ac:dyDescent="0.15">
      <c r="A84" s="266"/>
      <c r="B84" s="46" t="str">
        <f>メニュー表!G30</f>
        <v>おしんこ</v>
      </c>
      <c r="C84" s="175" t="s">
        <v>58</v>
      </c>
      <c r="D84" s="177"/>
      <c r="E84" s="177"/>
      <c r="F84" s="177"/>
      <c r="G84" s="177"/>
      <c r="H84" s="177"/>
      <c r="I84" s="178"/>
      <c r="J84" s="46" t="str">
        <f>メニュー表!H30</f>
        <v>おしんこ</v>
      </c>
      <c r="K84" s="160" t="s">
        <v>58</v>
      </c>
      <c r="L84" s="160"/>
      <c r="M84" s="160"/>
      <c r="N84" s="160"/>
      <c r="O84" s="160"/>
      <c r="P84" s="160"/>
      <c r="Q84" s="160"/>
      <c r="R84" s="13"/>
      <c r="S84" s="13"/>
      <c r="T84" s="13"/>
      <c r="U84" s="13"/>
      <c r="V84" s="13"/>
      <c r="W84" s="13"/>
      <c r="X84" s="13"/>
      <c r="Y84" s="13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13"/>
      <c r="AX84" s="9"/>
      <c r="AY84" s="9"/>
      <c r="AZ84" s="9"/>
      <c r="BA84" s="9"/>
      <c r="BB84" s="9"/>
      <c r="BC84" s="9"/>
      <c r="BD84" s="9"/>
      <c r="BE84" s="9"/>
    </row>
    <row r="85" spans="1:57" ht="18.75" customHeight="1" x14ac:dyDescent="0.15">
      <c r="A85" s="266"/>
      <c r="B85" s="46" t="str">
        <f>メニュー表!G31</f>
        <v>ふりかけ</v>
      </c>
      <c r="C85" s="160" t="s">
        <v>58</v>
      </c>
      <c r="D85" s="160"/>
      <c r="E85" s="160" t="s">
        <v>58</v>
      </c>
      <c r="F85" s="163"/>
      <c r="G85" s="163"/>
      <c r="H85" s="163"/>
      <c r="I85" s="180"/>
      <c r="J85" s="46" t="str">
        <f>メニュー表!H31</f>
        <v>ふりかけ</v>
      </c>
      <c r="K85" s="160" t="s">
        <v>58</v>
      </c>
      <c r="L85" s="160"/>
      <c r="M85" s="160" t="s">
        <v>58</v>
      </c>
      <c r="N85" s="163"/>
      <c r="O85" s="163"/>
      <c r="P85" s="163"/>
      <c r="Q85" s="160"/>
      <c r="R85" s="13"/>
      <c r="S85" s="13"/>
      <c r="T85" s="13"/>
      <c r="U85" s="13"/>
      <c r="V85" s="13"/>
      <c r="W85" s="13"/>
      <c r="X85" s="13"/>
      <c r="Y85" s="13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13"/>
      <c r="AX85" s="9"/>
      <c r="AY85" s="9"/>
      <c r="AZ85" s="9"/>
      <c r="BA85" s="9"/>
      <c r="BB85" s="9"/>
      <c r="BC85" s="9"/>
      <c r="BD85" s="9"/>
      <c r="BE85" s="9"/>
    </row>
    <row r="86" spans="1:57" ht="18.75" customHeight="1" thickBot="1" x14ac:dyDescent="0.2">
      <c r="A86" s="267"/>
      <c r="B86" s="76" t="str">
        <f>メニュー表!G32</f>
        <v>ドリンクバー</v>
      </c>
      <c r="C86" s="183"/>
      <c r="D86" s="183"/>
      <c r="E86" s="183" t="s">
        <v>58</v>
      </c>
      <c r="F86" s="183"/>
      <c r="G86" s="183"/>
      <c r="H86" s="183"/>
      <c r="I86" s="185"/>
      <c r="J86" s="76" t="str">
        <f>メニュー表!H32</f>
        <v>ドリンクバー</v>
      </c>
      <c r="K86" s="186"/>
      <c r="L86" s="182"/>
      <c r="M86" s="182" t="s">
        <v>57</v>
      </c>
      <c r="N86" s="183"/>
      <c r="O86" s="183"/>
      <c r="P86" s="182"/>
      <c r="Q86" s="183"/>
      <c r="R86" s="13"/>
      <c r="S86" s="13"/>
      <c r="T86" s="13"/>
      <c r="U86" s="13"/>
      <c r="V86" s="13"/>
      <c r="W86" s="13"/>
      <c r="X86" s="13"/>
      <c r="Y86" s="13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13"/>
      <c r="AX86" s="9"/>
      <c r="AY86" s="9"/>
      <c r="AZ86" s="9"/>
      <c r="BA86" s="9"/>
      <c r="BB86" s="9"/>
      <c r="BC86" s="9"/>
      <c r="BD86" s="9"/>
      <c r="BE86" s="9"/>
    </row>
    <row r="87" spans="1:57" ht="18.75" customHeight="1" x14ac:dyDescent="0.15">
      <c r="A87" s="265" t="s">
        <v>61</v>
      </c>
      <c r="B87" s="46" t="str">
        <f>メニュー表!G33</f>
        <v>ハンバーグ　デミソース</v>
      </c>
      <c r="C87" s="179" t="s">
        <v>58</v>
      </c>
      <c r="D87" s="179"/>
      <c r="E87" s="156" t="s">
        <v>58</v>
      </c>
      <c r="F87" s="179"/>
      <c r="G87" s="179"/>
      <c r="H87" s="179"/>
      <c r="I87" s="180"/>
      <c r="J87" s="46" t="str">
        <f>メニュー表!H33</f>
        <v>揚げ餃子</v>
      </c>
      <c r="K87" s="156" t="s">
        <v>58</v>
      </c>
      <c r="L87" s="195"/>
      <c r="M87" s="187"/>
      <c r="N87" s="166"/>
      <c r="O87" s="166"/>
      <c r="P87" s="156"/>
      <c r="Q87" s="195"/>
      <c r="R87" s="13"/>
      <c r="S87" s="13"/>
      <c r="T87" s="13"/>
      <c r="U87" s="13"/>
      <c r="V87" s="13"/>
      <c r="W87" s="13"/>
      <c r="X87" s="13"/>
      <c r="Y87" s="13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13"/>
      <c r="AX87" s="9"/>
      <c r="AY87" s="9"/>
      <c r="AZ87" s="9"/>
      <c r="BA87" s="9"/>
      <c r="BB87" s="9"/>
      <c r="BC87" s="9"/>
      <c r="BD87" s="9"/>
      <c r="BE87" s="9"/>
    </row>
    <row r="88" spans="1:57" ht="18.75" customHeight="1" x14ac:dyDescent="0.15">
      <c r="A88" s="266"/>
      <c r="B88" s="46" t="str">
        <f>メニュー表!G34</f>
        <v>オニオンリングとポテトフライ</v>
      </c>
      <c r="C88" s="179" t="s">
        <v>58</v>
      </c>
      <c r="D88" s="156"/>
      <c r="E88" s="179" t="s">
        <v>58</v>
      </c>
      <c r="F88" s="179"/>
      <c r="G88" s="179"/>
      <c r="H88" s="156"/>
      <c r="I88" s="180"/>
      <c r="J88" s="46" t="str">
        <f>メニュー表!H34</f>
        <v>ウインナーと旬菜のクリームグラタン風</v>
      </c>
      <c r="K88" s="197" t="s">
        <v>58</v>
      </c>
      <c r="L88" s="160"/>
      <c r="M88" s="198" t="s">
        <v>180</v>
      </c>
      <c r="N88" s="198"/>
      <c r="O88" s="198"/>
      <c r="P88" s="197"/>
      <c r="Q88" s="198"/>
      <c r="R88" s="13"/>
      <c r="S88" s="13"/>
      <c r="T88" s="13"/>
      <c r="U88" s="13"/>
      <c r="V88" s="13"/>
      <c r="W88" s="13"/>
      <c r="X88" s="13"/>
      <c r="Y88" s="13"/>
      <c r="Z88" s="25"/>
      <c r="AA88" s="25"/>
      <c r="AB88" s="25"/>
      <c r="AC88" s="25"/>
      <c r="AD88" s="25"/>
      <c r="AE88" s="25"/>
      <c r="AF88" s="25"/>
      <c r="AG88" s="25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13"/>
      <c r="AX88" s="9"/>
      <c r="AY88" s="9"/>
      <c r="AZ88" s="9"/>
      <c r="BA88" s="9"/>
      <c r="BB88" s="9"/>
      <c r="BC88" s="9"/>
      <c r="BD88" s="9"/>
      <c r="BE88" s="9"/>
    </row>
    <row r="89" spans="1:57" ht="18.75" customHeight="1" x14ac:dyDescent="0.15">
      <c r="A89" s="266"/>
      <c r="B89" s="46" t="str">
        <f>メニュー表!G35</f>
        <v>山くらげと海藻サラダの中華和え</v>
      </c>
      <c r="C89" s="161" t="s">
        <v>58</v>
      </c>
      <c r="D89" s="161"/>
      <c r="E89" s="161"/>
      <c r="F89" s="161"/>
      <c r="G89" s="161"/>
      <c r="H89" s="161"/>
      <c r="I89" s="162"/>
      <c r="J89" s="46" t="str">
        <f>メニュー表!H35</f>
        <v>地場産もやしとニンニクの芽の炒め煮</v>
      </c>
      <c r="K89" s="163" t="s">
        <v>58</v>
      </c>
      <c r="L89" s="163"/>
      <c r="M89" s="163"/>
      <c r="N89" s="163"/>
      <c r="O89" s="163"/>
      <c r="P89" s="163"/>
      <c r="Q89" s="163"/>
      <c r="R89" s="13"/>
      <c r="S89" s="13"/>
      <c r="T89" s="13"/>
      <c r="U89" s="13"/>
      <c r="V89" s="13"/>
      <c r="W89" s="13"/>
      <c r="X89" s="13"/>
      <c r="Y89" s="13"/>
      <c r="Z89" s="25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13"/>
      <c r="AX89" s="9"/>
      <c r="AY89" s="9"/>
      <c r="AZ89" s="9"/>
      <c r="BA89" s="9"/>
      <c r="BB89" s="9"/>
      <c r="BC89" s="9"/>
      <c r="BD89" s="9"/>
      <c r="BE89" s="9"/>
    </row>
    <row r="90" spans="1:57" ht="18.75" customHeight="1" x14ac:dyDescent="0.15">
      <c r="A90" s="266"/>
      <c r="B90" s="46" t="str">
        <f>メニュー表!G36</f>
        <v>高野豆腐ときのこ（アレルゲンフリー）</v>
      </c>
      <c r="C90" s="161"/>
      <c r="D90" s="161"/>
      <c r="E90" s="161"/>
      <c r="F90" s="161"/>
      <c r="G90" s="161"/>
      <c r="H90" s="160"/>
      <c r="I90" s="162"/>
      <c r="J90" s="46" t="str">
        <f>メニュー表!H36</f>
        <v>豆類のアヒージョ風（アレルゲンフリー）</v>
      </c>
      <c r="K90" s="163"/>
      <c r="L90" s="163"/>
      <c r="M90" s="163"/>
      <c r="N90" s="161"/>
      <c r="O90" s="161"/>
      <c r="P90" s="160"/>
      <c r="Q90" s="160"/>
      <c r="R90" s="13"/>
      <c r="S90" s="13"/>
      <c r="T90" s="13"/>
      <c r="U90" s="13"/>
      <c r="V90" s="13"/>
      <c r="W90" s="13"/>
      <c r="X90" s="13"/>
      <c r="Y90" s="13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13"/>
      <c r="AX90" s="9"/>
      <c r="AY90" s="9"/>
      <c r="AZ90" s="9"/>
      <c r="BA90" s="9"/>
      <c r="BB90" s="9"/>
      <c r="BC90" s="9"/>
      <c r="BD90" s="9"/>
      <c r="BE90" s="9"/>
    </row>
    <row r="91" spans="1:57" ht="18.75" customHeight="1" x14ac:dyDescent="0.15">
      <c r="A91" s="266"/>
      <c r="B91" s="46" t="str">
        <f>メニュー表!G37</f>
        <v>金平レンコン</v>
      </c>
      <c r="C91" s="179" t="s">
        <v>58</v>
      </c>
      <c r="D91" s="179"/>
      <c r="E91" s="156"/>
      <c r="F91" s="160"/>
      <c r="G91" s="160"/>
      <c r="H91" s="161"/>
      <c r="I91" s="162"/>
      <c r="J91" s="46" t="str">
        <f>メニュー表!H37</f>
        <v>ごぼうコンニャク</v>
      </c>
      <c r="K91" s="179" t="s">
        <v>58</v>
      </c>
      <c r="L91" s="179"/>
      <c r="M91" s="156" t="s">
        <v>80</v>
      </c>
      <c r="N91" s="163"/>
      <c r="O91" s="163"/>
      <c r="P91" s="160"/>
      <c r="Q91" s="163"/>
      <c r="R91" s="13"/>
      <c r="S91" s="13"/>
      <c r="T91" s="13"/>
      <c r="U91" s="13"/>
      <c r="V91" s="13"/>
      <c r="W91" s="13"/>
      <c r="X91" s="13"/>
      <c r="Y91" s="13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3"/>
      <c r="AX91" s="9"/>
      <c r="AY91" s="9"/>
      <c r="AZ91" s="9"/>
      <c r="BA91" s="9"/>
      <c r="BB91" s="9"/>
      <c r="BC91" s="9"/>
      <c r="BD91" s="9"/>
      <c r="BE91" s="9"/>
    </row>
    <row r="92" spans="1:57" ht="18.75" customHeight="1" x14ac:dyDescent="0.15">
      <c r="A92" s="266"/>
      <c r="B92" s="46" t="str">
        <f>メニュー表!G38</f>
        <v>ナポリタンスパゲティー</v>
      </c>
      <c r="C92" s="161" t="s">
        <v>58</v>
      </c>
      <c r="D92" s="161"/>
      <c r="E92" s="161" t="s">
        <v>97</v>
      </c>
      <c r="F92" s="161"/>
      <c r="G92" s="161"/>
      <c r="H92" s="161"/>
      <c r="I92" s="162"/>
      <c r="J92" s="46" t="str">
        <f>メニュー表!H38</f>
        <v>ペンネのミートソース</v>
      </c>
      <c r="K92" s="163" t="s">
        <v>57</v>
      </c>
      <c r="L92" s="163"/>
      <c r="M92" s="163" t="s">
        <v>58</v>
      </c>
      <c r="N92" s="163"/>
      <c r="O92" s="163"/>
      <c r="P92" s="163"/>
      <c r="Q92" s="163"/>
      <c r="R92" s="13"/>
      <c r="S92" s="13"/>
      <c r="T92" s="13"/>
      <c r="U92" s="13"/>
      <c r="V92" s="13"/>
      <c r="W92" s="13"/>
      <c r="X92" s="13"/>
      <c r="Y92" s="13"/>
      <c r="Z92" s="25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13"/>
      <c r="AX92" s="9"/>
      <c r="AY92" s="9"/>
      <c r="AZ92" s="9"/>
      <c r="BA92" s="9"/>
      <c r="BB92" s="9"/>
      <c r="BC92" s="9"/>
      <c r="BD92" s="9"/>
      <c r="BE92" s="9"/>
    </row>
    <row r="93" spans="1:57" ht="18.75" customHeight="1" x14ac:dyDescent="0.15">
      <c r="A93" s="266"/>
      <c r="B93" s="46" t="str">
        <f>メニュー表!G39</f>
        <v>富士のさとカレー</v>
      </c>
      <c r="C93" s="179" t="s">
        <v>58</v>
      </c>
      <c r="D93" s="161"/>
      <c r="E93" s="161" t="s">
        <v>103</v>
      </c>
      <c r="F93" s="161"/>
      <c r="G93" s="161"/>
      <c r="H93" s="160"/>
      <c r="I93" s="162"/>
      <c r="J93" s="46" t="str">
        <f>メニュー表!H39</f>
        <v>富士のさとカレー</v>
      </c>
      <c r="K93" s="160" t="s">
        <v>58</v>
      </c>
      <c r="L93" s="160"/>
      <c r="M93" s="160"/>
      <c r="N93" s="160"/>
      <c r="O93" s="160"/>
      <c r="P93" s="160"/>
      <c r="Q93" s="160"/>
      <c r="R93" s="13"/>
      <c r="S93" s="13"/>
      <c r="T93" s="13"/>
      <c r="U93" s="13"/>
      <c r="V93" s="13"/>
      <c r="W93" s="13"/>
      <c r="X93" s="13"/>
      <c r="Y93" s="13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3"/>
      <c r="AX93" s="9"/>
      <c r="AY93" s="9"/>
      <c r="AZ93" s="9"/>
      <c r="BA93" s="9"/>
      <c r="BB93" s="9"/>
      <c r="BC93" s="9"/>
      <c r="BD93" s="9"/>
      <c r="BE93" s="9"/>
    </row>
    <row r="94" spans="1:57" ht="18.75" customHeight="1" x14ac:dyDescent="0.15">
      <c r="A94" s="266"/>
      <c r="B94" s="46" t="str">
        <f>メニュー表!G40</f>
        <v>★ゼリー</v>
      </c>
      <c r="C94" s="161"/>
      <c r="D94" s="160"/>
      <c r="E94" s="161"/>
      <c r="F94" s="160"/>
      <c r="G94" s="160"/>
      <c r="H94" s="160"/>
      <c r="I94" s="162"/>
      <c r="J94" s="46" t="str">
        <f>メニュー表!H40</f>
        <v>★デザート</v>
      </c>
      <c r="K94" s="197" t="s">
        <v>76</v>
      </c>
      <c r="L94" s="195" t="s">
        <v>93</v>
      </c>
      <c r="M94" s="199" t="s">
        <v>94</v>
      </c>
      <c r="N94" s="160"/>
      <c r="O94" s="160"/>
      <c r="P94" s="160"/>
      <c r="Q94" s="160"/>
      <c r="R94" s="13"/>
      <c r="S94" s="13"/>
      <c r="T94" s="13"/>
      <c r="U94" s="13"/>
      <c r="V94" s="13"/>
      <c r="W94" s="13"/>
      <c r="X94" s="13"/>
      <c r="Y94" s="13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13"/>
      <c r="AX94" s="9"/>
      <c r="AY94" s="9"/>
      <c r="AZ94" s="9"/>
      <c r="BA94" s="9"/>
      <c r="BB94" s="9"/>
      <c r="BC94" s="9"/>
      <c r="BD94" s="9"/>
      <c r="BE94" s="9"/>
    </row>
    <row r="95" spans="1:57" ht="18.75" customHeight="1" x14ac:dyDescent="0.15">
      <c r="A95" s="266"/>
      <c r="B95" s="46" t="str">
        <f>メニュー表!G41</f>
        <v>サラダトッピング2種</v>
      </c>
      <c r="C95" s="161"/>
      <c r="D95" s="160"/>
      <c r="E95" s="161"/>
      <c r="F95" s="160"/>
      <c r="G95" s="160"/>
      <c r="H95" s="160"/>
      <c r="I95" s="162"/>
      <c r="J95" s="46" t="str">
        <f>メニュー表!H41</f>
        <v>サラダトッピング2種</v>
      </c>
      <c r="K95" s="200"/>
      <c r="L95" s="177"/>
      <c r="M95" s="201"/>
      <c r="N95" s="160"/>
      <c r="O95" s="160"/>
      <c r="P95" s="160"/>
      <c r="Q95" s="160"/>
      <c r="R95" s="13"/>
      <c r="S95" s="13"/>
      <c r="T95" s="13"/>
      <c r="U95" s="13"/>
      <c r="V95" s="13"/>
      <c r="W95" s="13"/>
      <c r="X95" s="13"/>
      <c r="Y95" s="13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13"/>
      <c r="AX95" s="9"/>
      <c r="AY95" s="9"/>
      <c r="AZ95" s="9"/>
      <c r="BA95" s="9"/>
      <c r="BB95" s="9"/>
      <c r="BC95" s="9"/>
      <c r="BD95" s="9"/>
      <c r="BE95" s="9"/>
    </row>
    <row r="96" spans="1:57" ht="18.75" customHeight="1" x14ac:dyDescent="0.15">
      <c r="A96" s="266"/>
      <c r="B96" s="46" t="str">
        <f>メニュー表!G42</f>
        <v>千切りキャベツ</v>
      </c>
      <c r="C96" s="161"/>
      <c r="D96" s="161"/>
      <c r="E96" s="161"/>
      <c r="F96" s="161"/>
      <c r="G96" s="161"/>
      <c r="H96" s="160"/>
      <c r="I96" s="162"/>
      <c r="J96" s="46" t="str">
        <f>メニュー表!H42</f>
        <v>千切りキャベツ</v>
      </c>
      <c r="K96" s="161"/>
      <c r="L96" s="161"/>
      <c r="M96" s="160"/>
      <c r="N96" s="163"/>
      <c r="O96" s="163"/>
      <c r="P96" s="163"/>
      <c r="Q96" s="163"/>
      <c r="R96" s="13"/>
      <c r="S96" s="13"/>
      <c r="T96" s="13"/>
      <c r="U96" s="13"/>
      <c r="V96" s="13"/>
      <c r="W96" s="13"/>
      <c r="X96" s="13"/>
      <c r="Y96" s="1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13"/>
      <c r="AX96" s="9"/>
      <c r="AY96" s="9"/>
      <c r="AZ96" s="9"/>
      <c r="BA96" s="9"/>
      <c r="BB96" s="9"/>
      <c r="BC96" s="9"/>
      <c r="BD96" s="9"/>
      <c r="BE96" s="9"/>
    </row>
    <row r="97" spans="1:57" ht="18.75" customHeight="1" x14ac:dyDescent="0.15">
      <c r="A97" s="266"/>
      <c r="B97" s="46" t="str">
        <f>メニュー表!G43</f>
        <v>お味噌汁</v>
      </c>
      <c r="C97" s="161" t="s">
        <v>97</v>
      </c>
      <c r="D97" s="161"/>
      <c r="E97" s="161"/>
      <c r="F97" s="161"/>
      <c r="G97" s="161"/>
      <c r="H97" s="160"/>
      <c r="I97" s="162"/>
      <c r="J97" s="46" t="str">
        <f>メニュー表!H43</f>
        <v>お味噌汁</v>
      </c>
      <c r="K97" s="160" t="s">
        <v>97</v>
      </c>
      <c r="L97" s="160"/>
      <c r="M97" s="160"/>
      <c r="N97" s="160"/>
      <c r="O97" s="160"/>
      <c r="P97" s="161"/>
      <c r="Q97" s="160"/>
      <c r="R97" s="13"/>
      <c r="S97" s="13"/>
      <c r="T97" s="13"/>
      <c r="U97" s="13"/>
      <c r="V97" s="13"/>
      <c r="W97" s="13"/>
      <c r="X97" s="13"/>
      <c r="Y97" s="13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3"/>
      <c r="AX97" s="9"/>
      <c r="AY97" s="9"/>
      <c r="AZ97" s="9"/>
      <c r="BA97" s="9"/>
      <c r="BB97" s="9"/>
      <c r="BC97" s="9"/>
      <c r="BD97" s="9"/>
      <c r="BE97" s="9"/>
    </row>
    <row r="98" spans="1:57" ht="18.75" customHeight="1" x14ac:dyDescent="0.15">
      <c r="A98" s="266"/>
      <c r="B98" s="46" t="s">
        <v>62</v>
      </c>
      <c r="C98" s="160"/>
      <c r="D98" s="160"/>
      <c r="E98" s="160"/>
      <c r="F98" s="160"/>
      <c r="G98" s="160"/>
      <c r="H98" s="160"/>
      <c r="I98" s="162"/>
      <c r="J98" s="46" t="s">
        <v>62</v>
      </c>
      <c r="K98" s="160"/>
      <c r="L98" s="160"/>
      <c r="M98" s="160"/>
      <c r="N98" s="160"/>
      <c r="O98" s="160"/>
      <c r="P98" s="160"/>
      <c r="Q98" s="160"/>
      <c r="R98" s="13"/>
      <c r="S98" s="13"/>
      <c r="T98" s="13"/>
      <c r="U98" s="13"/>
      <c r="V98" s="13"/>
      <c r="W98" s="13"/>
      <c r="X98" s="13"/>
      <c r="Y98" s="13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13"/>
      <c r="AX98" s="9"/>
      <c r="AY98" s="9"/>
      <c r="AZ98" s="9"/>
      <c r="BA98" s="9"/>
      <c r="BB98" s="9"/>
      <c r="BC98" s="9"/>
      <c r="BD98" s="9"/>
      <c r="BE98" s="9"/>
    </row>
    <row r="99" spans="1:57" ht="18.75" customHeight="1" x14ac:dyDescent="0.15">
      <c r="A99" s="266"/>
      <c r="B99" s="46" t="str">
        <f>メニュー表!G45</f>
        <v>おしんこ</v>
      </c>
      <c r="C99" s="161" t="s">
        <v>58</v>
      </c>
      <c r="D99" s="160"/>
      <c r="E99" s="161"/>
      <c r="F99" s="160"/>
      <c r="G99" s="160"/>
      <c r="H99" s="160"/>
      <c r="I99" s="162"/>
      <c r="J99" s="46" t="str">
        <f>メニュー表!H45</f>
        <v>おしんこ</v>
      </c>
      <c r="K99" s="161" t="s">
        <v>58</v>
      </c>
      <c r="L99" s="160"/>
      <c r="M99" s="161"/>
      <c r="N99" s="160"/>
      <c r="O99" s="160"/>
      <c r="P99" s="160"/>
      <c r="Q99" s="160"/>
      <c r="R99" s="13"/>
      <c r="S99" s="13"/>
      <c r="T99" s="13"/>
      <c r="U99" s="13"/>
      <c r="V99" s="13"/>
      <c r="W99" s="13"/>
      <c r="X99" s="13"/>
      <c r="Y99" s="13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13"/>
      <c r="AX99" s="9"/>
      <c r="AY99" s="9"/>
      <c r="AZ99" s="9"/>
      <c r="BA99" s="9"/>
      <c r="BB99" s="9"/>
      <c r="BC99" s="9"/>
      <c r="BD99" s="9"/>
      <c r="BE99" s="9"/>
    </row>
    <row r="100" spans="1:57" ht="18.75" customHeight="1" x14ac:dyDescent="0.15">
      <c r="A100" s="266"/>
      <c r="B100" s="46" t="str">
        <f>メニュー表!G46</f>
        <v>ふりかけ</v>
      </c>
      <c r="C100" s="160" t="s">
        <v>58</v>
      </c>
      <c r="D100" s="160"/>
      <c r="E100" s="160" t="s">
        <v>58</v>
      </c>
      <c r="F100" s="160"/>
      <c r="G100" s="160"/>
      <c r="H100" s="160"/>
      <c r="I100" s="162"/>
      <c r="J100" s="46" t="str">
        <f>メニュー表!H46</f>
        <v>ふりかけ</v>
      </c>
      <c r="K100" s="160" t="s">
        <v>57</v>
      </c>
      <c r="L100" s="160"/>
      <c r="M100" s="160" t="s">
        <v>57</v>
      </c>
      <c r="N100" s="160"/>
      <c r="O100" s="160"/>
      <c r="P100" s="160"/>
      <c r="Q100" s="160"/>
      <c r="R100" s="13"/>
      <c r="S100" s="13"/>
      <c r="T100" s="13"/>
      <c r="U100" s="13"/>
      <c r="V100" s="13"/>
      <c r="W100" s="13"/>
      <c r="X100" s="13"/>
      <c r="Y100" s="13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13"/>
      <c r="AX100" s="9"/>
      <c r="AY100" s="9"/>
      <c r="AZ100" s="9"/>
      <c r="BA100" s="9"/>
      <c r="BB100" s="9"/>
      <c r="BC100" s="9"/>
      <c r="BD100" s="9"/>
      <c r="BE100" s="9"/>
    </row>
    <row r="101" spans="1:57" ht="18.75" customHeight="1" thickBot="1" x14ac:dyDescent="0.2">
      <c r="A101" s="267"/>
      <c r="B101" s="76" t="s">
        <v>59</v>
      </c>
      <c r="C101" s="183"/>
      <c r="D101" s="183"/>
      <c r="E101" s="183" t="s">
        <v>58</v>
      </c>
      <c r="F101" s="183"/>
      <c r="G101" s="183"/>
      <c r="H101" s="183"/>
      <c r="I101" s="185"/>
      <c r="J101" s="76" t="s">
        <v>59</v>
      </c>
      <c r="K101" s="196"/>
      <c r="L101" s="196"/>
      <c r="M101" s="196" t="s">
        <v>58</v>
      </c>
      <c r="N101" s="196"/>
      <c r="O101" s="196"/>
      <c r="P101" s="196"/>
      <c r="Q101" s="19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9"/>
      <c r="AY101" s="9"/>
      <c r="AZ101" s="9"/>
      <c r="BA101" s="9"/>
      <c r="BB101" s="9"/>
      <c r="BC101" s="9"/>
      <c r="BD101" s="9"/>
      <c r="BE101" s="9"/>
    </row>
  </sheetData>
  <mergeCells count="30">
    <mergeCell ref="Z1:AG1"/>
    <mergeCell ref="Z53:AG55"/>
    <mergeCell ref="B54:I54"/>
    <mergeCell ref="J54:Q54"/>
    <mergeCell ref="B3:I3"/>
    <mergeCell ref="A1:Y1"/>
    <mergeCell ref="B55:I55"/>
    <mergeCell ref="A6:A21"/>
    <mergeCell ref="A22:A35"/>
    <mergeCell ref="B53:I53"/>
    <mergeCell ref="J2:Q2"/>
    <mergeCell ref="R2:Y2"/>
    <mergeCell ref="Z2:AG2"/>
    <mergeCell ref="Z4:AG4"/>
    <mergeCell ref="J3:Q3"/>
    <mergeCell ref="R3:Y3"/>
    <mergeCell ref="B2:I2"/>
    <mergeCell ref="J55:Q55"/>
    <mergeCell ref="B4:I4"/>
    <mergeCell ref="A36:A50"/>
    <mergeCell ref="J4:Q4"/>
    <mergeCell ref="A52:Z52"/>
    <mergeCell ref="A87:A101"/>
    <mergeCell ref="Z3:AG3"/>
    <mergeCell ref="AH51:AX51"/>
    <mergeCell ref="A73:A86"/>
    <mergeCell ref="J53:Q53"/>
    <mergeCell ref="R4:Y4"/>
    <mergeCell ref="R53:Y55"/>
    <mergeCell ref="A57:A72"/>
  </mergeCells>
  <phoneticPr fontId="2"/>
  <printOptions horizontalCentered="1" verticalCentered="1"/>
  <pageMargins left="0.39370078740157483" right="0" top="0" bottom="0" header="0.19" footer="0.31496062992125984"/>
  <pageSetup paperSize="9" scale="57" orientation="landscape" verticalDpi="0" r:id="rId1"/>
  <rowBreaks count="1" manualBreakCount="1">
    <brk id="51" max="32" man="1"/>
  </rowBreaks>
  <colBreaks count="1" manualBreakCount="1">
    <brk id="3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掲示用メニュー</vt:lpstr>
      <vt:lpstr>メニュー表</vt:lpstr>
      <vt:lpstr>アレルゲン表</vt:lpstr>
      <vt:lpstr>Sheet1</vt:lpstr>
      <vt:lpstr>アレルゲン表!Print_Area</vt:lpstr>
      <vt:lpstr>メニュー表!Print_Area</vt:lpstr>
      <vt:lpstr>掲示用メニュー!Print_Area</vt:lpstr>
    </vt:vector>
  </TitlesOfParts>
  <Manager/>
  <Company>情報システム部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SFS02001</dc:creator>
  <cp:keywords/>
  <dc:description/>
  <cp:lastModifiedBy>国立中央青年交流の家 コンパスグループ・ジャパン㈱</cp:lastModifiedBy>
  <cp:revision/>
  <cp:lastPrinted>2021-09-04T03:53:50Z</cp:lastPrinted>
  <dcterms:created xsi:type="dcterms:W3CDTF">2009-03-06T04:52:44Z</dcterms:created>
  <dcterms:modified xsi:type="dcterms:W3CDTF">2021-09-04T03:55:18Z</dcterms:modified>
  <cp:category/>
  <cp:contentStatus/>
</cp:coreProperties>
</file>